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4_{AA84BBDE-3246-4986-853B-76E579ADA26A}" xr6:coauthVersionLast="47" xr6:coauthVersionMax="47" xr10:uidLastSave="{00000000-0000-0000-0000-000000000000}"/>
  <bookViews>
    <workbookView xWindow="2940" yWindow="1230" windowWidth="22620" windowHeight="13845" xr2:uid="{00000000-000D-0000-FFFF-FFFF00000000}"/>
  </bookViews>
  <sheets>
    <sheet name="Task Order Items Calculator" sheetId="3" r:id="rId1"/>
  </sheets>
  <definedNames>
    <definedName name="_xlnm.Print_Area" localSheetId="0">'Task Order Items Calculator'!$A$1:$N$84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" l="1"/>
  <c r="H80" i="3"/>
  <c r="J80" i="3"/>
  <c r="L80" i="3"/>
  <c r="N80" i="3"/>
  <c r="F30" i="3"/>
  <c r="H30" i="3"/>
  <c r="J30" i="3"/>
  <c r="L30" i="3"/>
  <c r="N30" i="3"/>
  <c r="F68" i="3"/>
  <c r="H68" i="3"/>
  <c r="J68" i="3"/>
  <c r="L68" i="3"/>
  <c r="N68" i="3"/>
  <c r="F69" i="3"/>
  <c r="H69" i="3"/>
  <c r="J69" i="3"/>
  <c r="L69" i="3"/>
  <c r="N69" i="3"/>
  <c r="F31" i="3"/>
  <c r="H31" i="3"/>
  <c r="J31" i="3"/>
  <c r="L31" i="3"/>
  <c r="N31" i="3"/>
  <c r="F41" i="3"/>
  <c r="H41" i="3"/>
  <c r="J41" i="3"/>
  <c r="L41" i="3"/>
  <c r="N41" i="3"/>
  <c r="F37" i="3"/>
  <c r="H37" i="3"/>
  <c r="J37" i="3"/>
  <c r="L37" i="3"/>
  <c r="N37" i="3"/>
  <c r="N39" i="3"/>
  <c r="L39" i="3"/>
  <c r="J39" i="3"/>
  <c r="H39" i="3"/>
  <c r="F39" i="3"/>
  <c r="N38" i="3"/>
  <c r="L38" i="3"/>
  <c r="J38" i="3"/>
  <c r="H38" i="3"/>
  <c r="F38" i="3"/>
  <c r="N36" i="3"/>
  <c r="L36" i="3"/>
  <c r="J36" i="3"/>
  <c r="H36" i="3"/>
  <c r="F36" i="3"/>
  <c r="F67" i="3"/>
  <c r="H67" i="3"/>
  <c r="J67" i="3"/>
  <c r="L67" i="3"/>
  <c r="N67" i="3"/>
  <c r="F64" i="3"/>
  <c r="H64" i="3"/>
  <c r="J64" i="3"/>
  <c r="L64" i="3"/>
  <c r="N64" i="3"/>
  <c r="F3" i="3"/>
  <c r="N82" i="3" l="1"/>
  <c r="F57" i="3"/>
  <c r="H57" i="3"/>
  <c r="J57" i="3"/>
  <c r="L57" i="3"/>
  <c r="N57" i="3"/>
  <c r="L82" i="3" l="1"/>
  <c r="J82" i="3"/>
  <c r="H82" i="3"/>
  <c r="F82" i="3"/>
  <c r="N48" i="3"/>
  <c r="L48" i="3"/>
  <c r="J48" i="3"/>
  <c r="H48" i="3"/>
  <c r="F48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2" i="3"/>
  <c r="N33" i="3"/>
  <c r="N34" i="3"/>
  <c r="N35" i="3"/>
  <c r="N40" i="3"/>
  <c r="N42" i="3"/>
  <c r="N43" i="3"/>
  <c r="N44" i="3"/>
  <c r="N45" i="3"/>
  <c r="N46" i="3"/>
  <c r="N47" i="3"/>
  <c r="N49" i="3"/>
  <c r="N50" i="3"/>
  <c r="N51" i="3"/>
  <c r="N52" i="3"/>
  <c r="N53" i="3"/>
  <c r="N54" i="3"/>
  <c r="N55" i="3"/>
  <c r="N56" i="3"/>
  <c r="N58" i="3"/>
  <c r="N59" i="3"/>
  <c r="N60" i="3"/>
  <c r="N61" i="3"/>
  <c r="N62" i="3"/>
  <c r="N63" i="3"/>
  <c r="N65" i="3"/>
  <c r="N66" i="3"/>
  <c r="N70" i="3"/>
  <c r="N71" i="3"/>
  <c r="N72" i="3"/>
  <c r="N73" i="3"/>
  <c r="N74" i="3"/>
  <c r="N75" i="3"/>
  <c r="N76" i="3"/>
  <c r="N77" i="3"/>
  <c r="N78" i="3"/>
  <c r="N79" i="3"/>
  <c r="N81" i="3"/>
  <c r="N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2" i="3"/>
  <c r="L33" i="3"/>
  <c r="L34" i="3"/>
  <c r="L35" i="3"/>
  <c r="L40" i="3"/>
  <c r="L42" i="3"/>
  <c r="L43" i="3"/>
  <c r="L44" i="3"/>
  <c r="L45" i="3"/>
  <c r="L46" i="3"/>
  <c r="L47" i="3"/>
  <c r="L49" i="3"/>
  <c r="L50" i="3"/>
  <c r="L51" i="3"/>
  <c r="L52" i="3"/>
  <c r="L53" i="3"/>
  <c r="L54" i="3"/>
  <c r="L55" i="3"/>
  <c r="L56" i="3"/>
  <c r="L58" i="3"/>
  <c r="L59" i="3"/>
  <c r="L60" i="3"/>
  <c r="L61" i="3"/>
  <c r="L62" i="3"/>
  <c r="L63" i="3"/>
  <c r="L65" i="3"/>
  <c r="L66" i="3"/>
  <c r="L70" i="3"/>
  <c r="L71" i="3"/>
  <c r="L72" i="3"/>
  <c r="L73" i="3"/>
  <c r="L74" i="3"/>
  <c r="L75" i="3"/>
  <c r="L76" i="3"/>
  <c r="L77" i="3"/>
  <c r="L78" i="3"/>
  <c r="L79" i="3"/>
  <c r="L81" i="3"/>
  <c r="L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2" i="3"/>
  <c r="J33" i="3"/>
  <c r="J34" i="3"/>
  <c r="J35" i="3"/>
  <c r="J40" i="3"/>
  <c r="J42" i="3"/>
  <c r="J43" i="3"/>
  <c r="J44" i="3"/>
  <c r="J45" i="3"/>
  <c r="J46" i="3"/>
  <c r="J47" i="3"/>
  <c r="J49" i="3"/>
  <c r="J50" i="3"/>
  <c r="J51" i="3"/>
  <c r="J52" i="3"/>
  <c r="J53" i="3"/>
  <c r="J54" i="3"/>
  <c r="J55" i="3"/>
  <c r="J56" i="3"/>
  <c r="J58" i="3"/>
  <c r="J59" i="3"/>
  <c r="J60" i="3"/>
  <c r="J61" i="3"/>
  <c r="J62" i="3"/>
  <c r="J63" i="3"/>
  <c r="J65" i="3"/>
  <c r="J66" i="3"/>
  <c r="J70" i="3"/>
  <c r="J71" i="3"/>
  <c r="J72" i="3"/>
  <c r="J73" i="3"/>
  <c r="J74" i="3"/>
  <c r="J75" i="3"/>
  <c r="J76" i="3"/>
  <c r="J77" i="3"/>
  <c r="J78" i="3"/>
  <c r="J79" i="3"/>
  <c r="J81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2" i="3"/>
  <c r="H33" i="3"/>
  <c r="H34" i="3"/>
  <c r="H35" i="3"/>
  <c r="H40" i="3"/>
  <c r="H42" i="3"/>
  <c r="H43" i="3"/>
  <c r="H44" i="3"/>
  <c r="H45" i="3"/>
  <c r="H46" i="3"/>
  <c r="H47" i="3"/>
  <c r="H49" i="3"/>
  <c r="H50" i="3"/>
  <c r="H51" i="3"/>
  <c r="H52" i="3"/>
  <c r="H53" i="3"/>
  <c r="H54" i="3"/>
  <c r="H55" i="3"/>
  <c r="H56" i="3"/>
  <c r="H58" i="3"/>
  <c r="H59" i="3"/>
  <c r="H60" i="3"/>
  <c r="H61" i="3"/>
  <c r="H62" i="3"/>
  <c r="H63" i="3"/>
  <c r="H65" i="3"/>
  <c r="H66" i="3"/>
  <c r="H70" i="3"/>
  <c r="H71" i="3"/>
  <c r="H72" i="3"/>
  <c r="H73" i="3"/>
  <c r="H74" i="3"/>
  <c r="H75" i="3"/>
  <c r="H76" i="3"/>
  <c r="H77" i="3"/>
  <c r="H78" i="3"/>
  <c r="H79" i="3"/>
  <c r="H81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2" i="3"/>
  <c r="F33" i="3"/>
  <c r="F34" i="3"/>
  <c r="F35" i="3"/>
  <c r="F40" i="3"/>
  <c r="F42" i="3"/>
  <c r="F43" i="3"/>
  <c r="F44" i="3"/>
  <c r="F45" i="3"/>
  <c r="F46" i="3"/>
  <c r="F47" i="3"/>
  <c r="F49" i="3"/>
  <c r="F50" i="3"/>
  <c r="F51" i="3"/>
  <c r="F52" i="3"/>
  <c r="F53" i="3"/>
  <c r="F54" i="3"/>
  <c r="F55" i="3"/>
  <c r="F56" i="3"/>
  <c r="F58" i="3"/>
  <c r="F59" i="3"/>
  <c r="F60" i="3"/>
  <c r="F61" i="3"/>
  <c r="F62" i="3"/>
  <c r="F63" i="3"/>
  <c r="F65" i="3"/>
  <c r="F66" i="3"/>
  <c r="F70" i="3"/>
  <c r="F71" i="3"/>
  <c r="F72" i="3"/>
  <c r="F73" i="3"/>
  <c r="F74" i="3"/>
  <c r="F75" i="3"/>
  <c r="F76" i="3"/>
  <c r="F77" i="3"/>
  <c r="F78" i="3"/>
  <c r="F79" i="3"/>
  <c r="F81" i="3"/>
  <c r="N84" i="3" l="1"/>
  <c r="L84" i="3"/>
  <c r="F84" i="3"/>
  <c r="J84" i="3"/>
  <c r="H84" i="3"/>
</calcChain>
</file>

<file path=xl/sharedStrings.xml><?xml version="1.0" encoding="utf-8"?>
<sst xmlns="http://schemas.openxmlformats.org/spreadsheetml/2006/main" count="183" uniqueCount="107">
  <si>
    <t>Item No</t>
  </si>
  <si>
    <t>Qty.</t>
  </si>
  <si>
    <t>Unit</t>
  </si>
  <si>
    <t xml:space="preserve">Region 1 Total </t>
  </si>
  <si>
    <t>Region 2 Total</t>
  </si>
  <si>
    <t>Region 3 Total</t>
  </si>
  <si>
    <t>Region 4  Total</t>
  </si>
  <si>
    <t>Region 5  Total</t>
  </si>
  <si>
    <t>CY</t>
  </si>
  <si>
    <t>SF</t>
  </si>
  <si>
    <t>LF</t>
  </si>
  <si>
    <t>Vertical Curb Type I</t>
  </si>
  <si>
    <t>Erosion Control Blanket</t>
  </si>
  <si>
    <t>SY</t>
  </si>
  <si>
    <t xml:space="preserve">Loam </t>
  </si>
  <si>
    <t>Compost</t>
  </si>
  <si>
    <t>Seeding Method Number 1</t>
  </si>
  <si>
    <t>1,000 SF</t>
  </si>
  <si>
    <t>Seeding Method Number 2</t>
  </si>
  <si>
    <t>Seeding Method Number 3</t>
  </si>
  <si>
    <t>Bark Mulch</t>
  </si>
  <si>
    <t>Each</t>
  </si>
  <si>
    <t>Hand Labor, Straight Time</t>
  </si>
  <si>
    <t>HR</t>
  </si>
  <si>
    <t>LS</t>
  </si>
  <si>
    <t xml:space="preserve">Granite Post </t>
  </si>
  <si>
    <t xml:space="preserve"> Totals  </t>
  </si>
  <si>
    <t>Supplemental Landscape Materials</t>
  </si>
  <si>
    <t>No Bid</t>
  </si>
  <si>
    <r>
      <rPr>
        <b/>
        <sz val="9"/>
        <rFont val="Times New Roman"/>
        <family val="1"/>
      </rPr>
      <t>Region 1</t>
    </r>
    <r>
      <rPr>
        <sz val="9"/>
        <rFont val="Times New Roman"/>
        <family val="1"/>
      </rPr>
      <t xml:space="preserve"> Unit Cost </t>
    </r>
  </si>
  <si>
    <r>
      <rPr>
        <b/>
        <sz val="9"/>
        <rFont val="Times New Roman"/>
        <family val="1"/>
      </rPr>
      <t>Region 2</t>
    </r>
    <r>
      <rPr>
        <sz val="9"/>
        <rFont val="Times New Roman"/>
        <family val="1"/>
      </rPr>
      <t xml:space="preserve"> Unit Cost</t>
    </r>
  </si>
  <si>
    <r>
      <rPr>
        <b/>
        <sz val="9"/>
        <rFont val="Times New Roman"/>
        <family val="1"/>
      </rPr>
      <t xml:space="preserve">Region 3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</si>
  <si>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4 </t>
    </r>
    <r>
      <rPr>
        <sz val="9"/>
        <rFont val="Times New Roman"/>
        <family val="1"/>
      </rPr>
      <t>Unit Cost</t>
    </r>
  </si>
  <si>
    <r>
      <rPr>
        <b/>
        <sz val="9"/>
        <rFont val="Times New Roman"/>
        <family val="1"/>
      </rPr>
      <t xml:space="preserve">Region 5 </t>
    </r>
    <r>
      <rPr>
        <sz val="9"/>
        <rFont val="Times New Roman"/>
        <family val="1"/>
      </rPr>
      <t>Unit Cost</t>
    </r>
  </si>
  <si>
    <t xml:space="preserve"> Mobilization (Lump Sum)</t>
  </si>
  <si>
    <t>Evergreen Trees 3’- 4’ B&amp;B Group A</t>
  </si>
  <si>
    <t>Evergreen Trees 3’- 4’ B&amp;B Group B</t>
  </si>
  <si>
    <t>Evergreen Trees 4’- 5’ B&amp;B Group A</t>
  </si>
  <si>
    <t>Evergreen Trees 4’- 5’ B&amp;B Group B</t>
  </si>
  <si>
    <t>Evergreen Trees 5’- 6’ B&amp;B Group A</t>
  </si>
  <si>
    <t>Evergreen Trees 5’- 6’ B&amp;B  Group B</t>
  </si>
  <si>
    <t>Evergreen Trees 5’- 6’ B&amp;B  Group C</t>
  </si>
  <si>
    <t>Evergreen Trees 6’- 8’ B&amp;B  Group A</t>
  </si>
  <si>
    <t>Evergreen Trees 6’- 8’ B&amp;B  Group B</t>
  </si>
  <si>
    <t>Evergreen Trees 8’- 10’ B&amp;B Group B</t>
  </si>
  <si>
    <t>Evergreen Trees 10’- 12’ B&amp;B Group A</t>
  </si>
  <si>
    <t>Evergreen Trees 10’- 12’ B&amp;B Group B</t>
  </si>
  <si>
    <t xml:space="preserve">Aggregate Base Course - Crushed Type A </t>
  </si>
  <si>
    <t>Stone Dust Surface Course</t>
  </si>
  <si>
    <t>Erosion Control Mix</t>
  </si>
  <si>
    <t>Evergreen Shrubs 2’- 2 ½’  cont. Group B</t>
  </si>
  <si>
    <t>Lg. Decid  Trees 4"- 4½” cal. B&amp;B Group A</t>
  </si>
  <si>
    <t>Schedule of Items / Item Description</t>
  </si>
  <si>
    <t>Evergreen Shrubs 18”- 24” cont. Group B</t>
  </si>
  <si>
    <t>Evergreen Shrubs 2’- 2 ½’  cont. Group A</t>
  </si>
  <si>
    <t>Evergreen Shrubs 3’- 3 1/2’ cont. Group A</t>
  </si>
  <si>
    <t>Cellulose Fiber Hydroseed Mulch</t>
  </si>
  <si>
    <t>Small Decid Trees 6’- 8’ cont. Group B</t>
  </si>
  <si>
    <t>Lg. Decid  Trees 1¾ ”- 2" cal. B&amp;B Group A</t>
  </si>
  <si>
    <t>Woody Plant Plug 2” Pot</t>
  </si>
  <si>
    <t>Woody Plant Plug 2” Deep Pot</t>
  </si>
  <si>
    <t>Woody Plant Plug 3” Deep Pot</t>
  </si>
  <si>
    <t>Herbaceous Plant Plug 2” Pot</t>
  </si>
  <si>
    <t>Herbaceous Plant Plug 2” Deep Pot</t>
  </si>
  <si>
    <t>Herbaceous Plant Plug 3” Deep Pot</t>
  </si>
  <si>
    <t>CD</t>
  </si>
  <si>
    <t>Mini All-Purpose Excavator (Including Operator)</t>
  </si>
  <si>
    <t>All-Purpose Excavator (Including Operator)</t>
  </si>
  <si>
    <t>Skid Steer (Including Operator)</t>
  </si>
  <si>
    <t>Chainsaw Rental (Including Operator)</t>
  </si>
  <si>
    <t>Stump Chipper (Including Operator)</t>
  </si>
  <si>
    <t>Generator (Calendar Day)</t>
  </si>
  <si>
    <t>Brush Chipper (Including Operator)</t>
  </si>
  <si>
    <t xml:space="preserve">Herbaceous Perennials 1 Gal. Group A    </t>
  </si>
  <si>
    <t xml:space="preserve">Herbaceous Perennials 1 Gal. Group B   </t>
  </si>
  <si>
    <t>Herbaceous Perennials &amp; Groundcover 1 Qt.</t>
  </si>
  <si>
    <t>Evergreen Shrubs 18"- 24" cont. Group A</t>
  </si>
  <si>
    <t>Lg. Decid  Trees 2½"- 3” cal.  B&amp;B Group A</t>
  </si>
  <si>
    <t>Lg. Decid  Trees 3"- 3½” cal. B&amp;B Group A</t>
  </si>
  <si>
    <t>Lg. Decid  Trees 3½"- 4” cal. B&amp;B Group A</t>
  </si>
  <si>
    <t>Broadleaf Evergreens 18"- 24" cont. Group A</t>
  </si>
  <si>
    <t>Broadleaf Evergreens 24"- 30" cont. Group A</t>
  </si>
  <si>
    <t>Broadleaf Evergreens 30"- 36" cont. Group A</t>
  </si>
  <si>
    <t>Decid Shrubs 15”- 18” cont. Group A</t>
  </si>
  <si>
    <t>Decid Shrubs 18”- 24” cont. Group A</t>
  </si>
  <si>
    <t>Decid Shrubs 2’- 3’ cont. Group A</t>
  </si>
  <si>
    <t>Decid Shrubs 3’- 4’ cont. Group A</t>
  </si>
  <si>
    <t>Decid Shrubs 4’- 5’ cont. or B&amp;B Group A</t>
  </si>
  <si>
    <t>Decid Shrubs 4’- 5’ cont. or B&amp;B Group B</t>
  </si>
  <si>
    <t>Evergreen Shrubs 15”- 18” cont. Group B</t>
  </si>
  <si>
    <r>
      <t xml:space="preserve">Med Decid Trees 8’- 10’ </t>
    </r>
    <r>
      <rPr>
        <sz val="8.5"/>
        <rFont val="Times New Roman"/>
        <family val="1"/>
      </rPr>
      <t>Multistem B&amp;B Group A</t>
    </r>
  </si>
  <si>
    <t>Med Decid Trees 2”- 2 ½” cal. B&amp;B Group B</t>
  </si>
  <si>
    <t>Lg. Decid  Trees 12"- 18"  cont. Group A</t>
  </si>
  <si>
    <t>Lg. Decid  Trees 18"- 24"  cont. Group A</t>
  </si>
  <si>
    <t>Lg. Decid  Trees 2’- 3’  cont. Group A</t>
  </si>
  <si>
    <t>Lg. Decid  Trees 3’- 4’  cont. Group A</t>
  </si>
  <si>
    <t>Lg. Decid  Trees 4’- 5’  cont. Group A</t>
  </si>
  <si>
    <t>Lg. Decid  Trees 5’- 6’  cont. Group A</t>
  </si>
  <si>
    <t>Lg. Decid  Trees 6’- 8’  cont. Group A</t>
  </si>
  <si>
    <t>Lg. Decid  Trees 8’- 10’ cont. or B&amp;B Group A</t>
  </si>
  <si>
    <t>Lg. Decid Trees 2"- 2½ ” cal. B&amp;B Group A</t>
  </si>
  <si>
    <t>Evergreen Trees 8’- 10’ B&amp;B Group A</t>
  </si>
  <si>
    <t>Evergreen Trees 18”- 24” Group A</t>
  </si>
  <si>
    <t>Small Decid Trees 5’- 6’ Multistem Group C</t>
  </si>
  <si>
    <t>Vines 12"- 15" cont. Group A</t>
  </si>
  <si>
    <t>Vines 18"- 24" cont. Group B</t>
  </si>
  <si>
    <t>Task Order Landscape Construction Services Statewide 2026 (Workable Schedule of Items Spreadsheet)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</si>
</sst>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.5"/>
      <name val="Arial"/>
      <family val="2"/>
    </font>
    <font>
      <sz val="10"/>
      <name val="Arial"/>
      <family val="2"/>
    </font>
    <font>
      <b/>
      <sz val="10.5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8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4" borderId="11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4" fontId="5" fillId="5" borderId="5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4" fontId="5" fillId="6" borderId="5" xfId="0" applyNumberFormat="1" applyFont="1" applyFill="1" applyBorder="1" applyAlignment="1">
      <alignment horizontal="center"/>
    </xf>
    <xf numFmtId="4" fontId="5" fillId="7" borderId="11" xfId="0" applyNumberFormat="1" applyFont="1" applyFill="1" applyBorder="1" applyAlignment="1">
      <alignment horizontal="center"/>
    </xf>
    <xf numFmtId="4" fontId="5" fillId="7" borderId="4" xfId="0" applyNumberFormat="1" applyFont="1" applyFill="1" applyBorder="1" applyAlignment="1">
      <alignment horizontal="center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0" borderId="9" xfId="0" applyFont="1" applyBorder="1" applyAlignment="1" applyProtection="1">
      <alignment horizontal="left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 applyProtection="1">
      <alignment horizontal="center" vertical="top" wrapText="1"/>
      <protection locked="0"/>
    </xf>
    <xf numFmtId="2" fontId="4" fillId="3" borderId="14" xfId="0" applyNumberFormat="1" applyFont="1" applyFill="1" applyBorder="1" applyAlignment="1" applyProtection="1">
      <alignment horizontal="center" vertical="top" wrapText="1"/>
      <protection locked="0"/>
    </xf>
    <xf numFmtId="0" fontId="6" fillId="4" borderId="13" xfId="0" applyFont="1" applyFill="1" applyBorder="1" applyAlignment="1" applyProtection="1">
      <alignment horizontal="center" vertical="top" wrapText="1"/>
      <protection locked="0"/>
    </xf>
    <xf numFmtId="2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6" fillId="5" borderId="13" xfId="0" applyFont="1" applyFill="1" applyBorder="1" applyAlignment="1" applyProtection="1">
      <alignment horizontal="center" vertical="top" wrapText="1"/>
      <protection locked="0"/>
    </xf>
    <xf numFmtId="2" fontId="4" fillId="5" borderId="14" xfId="0" applyNumberFormat="1" applyFont="1" applyFill="1" applyBorder="1" applyAlignment="1" applyProtection="1">
      <alignment horizontal="center" vertical="top" wrapText="1"/>
      <protection locked="0"/>
    </xf>
    <xf numFmtId="0" fontId="6" fillId="6" borderId="13" xfId="0" applyFont="1" applyFill="1" applyBorder="1" applyAlignment="1" applyProtection="1">
      <alignment horizontal="center" vertical="top" wrapText="1"/>
      <protection locked="0"/>
    </xf>
    <xf numFmtId="2" fontId="4" fillId="6" borderId="14" xfId="0" applyNumberFormat="1" applyFont="1" applyFill="1" applyBorder="1" applyAlignment="1" applyProtection="1">
      <alignment horizontal="center" vertical="top" wrapText="1"/>
      <protection locked="0"/>
    </xf>
    <xf numFmtId="0" fontId="6" fillId="7" borderId="13" xfId="0" applyFont="1" applyFill="1" applyBorder="1" applyAlignment="1" applyProtection="1">
      <alignment horizontal="center" vertical="top" wrapText="1"/>
      <protection locked="0"/>
    </xf>
    <xf numFmtId="2" fontId="4" fillId="7" borderId="14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4" fillId="2" borderId="16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left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 applyProtection="1">
      <alignment horizontal="left" wrapText="1"/>
      <protection locked="0"/>
    </xf>
    <xf numFmtId="4" fontId="5" fillId="3" borderId="5" xfId="0" applyNumberFormat="1" applyFont="1" applyFill="1" applyBorder="1" applyAlignment="1">
      <alignment horizontal="center" wrapText="1"/>
    </xf>
    <xf numFmtId="4" fontId="5" fillId="4" borderId="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left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 wrapText="1"/>
    </xf>
    <xf numFmtId="0" fontId="4" fillId="7" borderId="24" xfId="0" applyFont="1" applyFill="1" applyBorder="1" applyAlignment="1">
      <alignment horizontal="center" vertical="top" wrapText="1"/>
    </xf>
    <xf numFmtId="0" fontId="4" fillId="7" borderId="25" xfId="0" applyFont="1" applyFill="1" applyBorder="1" applyAlignment="1">
      <alignment horizontal="center" vertical="top" wrapText="1"/>
    </xf>
    <xf numFmtId="0" fontId="3" fillId="0" borderId="0" xfId="0" applyFont="1"/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4" fontId="4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4" fontId="4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4" fontId="4" fillId="6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7" borderId="27" xfId="0" applyNumberFormat="1" applyFont="1" applyFill="1" applyBorder="1" applyAlignment="1" applyProtection="1">
      <alignment horizontal="center" vertical="center" wrapText="1"/>
      <protection locked="0"/>
    </xf>
    <xf numFmtId="4" fontId="4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left" wrapText="1"/>
      <protection locked="0"/>
    </xf>
    <xf numFmtId="2" fontId="4" fillId="0" borderId="21" xfId="0" applyNumberFormat="1" applyFont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left" vertical="top" wrapText="1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7"/>
  <sheetViews>
    <sheetView tabSelected="1" workbookViewId="0">
      <selection activeCell="P7" sqref="P7"/>
    </sheetView>
  </sheetViews>
  <sheetFormatPr defaultRowHeight="13.5" x14ac:dyDescent="0.2"/>
  <cols>
    <col min="1" max="1" width="8.5703125" style="2" bestFit="1" customWidth="1"/>
    <col min="2" max="2" width="32.7109375" style="6" customWidth="1"/>
    <col min="3" max="3" width="4.5703125" style="2" bestFit="1" customWidth="1"/>
    <col min="4" max="4" width="8.42578125" style="2" bestFit="1" customWidth="1"/>
    <col min="5" max="5" width="8.28515625" style="7" bestFit="1" customWidth="1"/>
    <col min="6" max="6" width="7.7109375" style="2" bestFit="1" customWidth="1"/>
    <col min="7" max="7" width="8.28515625" style="7" bestFit="1" customWidth="1"/>
    <col min="8" max="8" width="7.7109375" style="2" bestFit="1" customWidth="1"/>
    <col min="9" max="9" width="8.28515625" style="7" bestFit="1" customWidth="1"/>
    <col min="10" max="10" width="7.7109375" style="2" bestFit="1" customWidth="1"/>
    <col min="11" max="11" width="8.28515625" style="7" bestFit="1" customWidth="1"/>
    <col min="12" max="12" width="7.7109375" style="2" bestFit="1" customWidth="1"/>
    <col min="13" max="13" width="8.28515625" style="8" bestFit="1" customWidth="1"/>
    <col min="14" max="14" width="7.7109375" style="9" bestFit="1" customWidth="1"/>
    <col min="15" max="256" width="9.140625" style="2"/>
    <col min="257" max="257" width="8.5703125" style="2" bestFit="1" customWidth="1"/>
    <col min="258" max="258" width="32.7109375" style="2" customWidth="1"/>
    <col min="259" max="259" width="4.5703125" style="2" bestFit="1" customWidth="1"/>
    <col min="260" max="260" width="8.42578125" style="2" bestFit="1" customWidth="1"/>
    <col min="261" max="261" width="8.28515625" style="2" bestFit="1" customWidth="1"/>
    <col min="262" max="262" width="7.7109375" style="2" bestFit="1" customWidth="1"/>
    <col min="263" max="263" width="8.28515625" style="2" bestFit="1" customWidth="1"/>
    <col min="264" max="264" width="7.7109375" style="2" bestFit="1" customWidth="1"/>
    <col min="265" max="265" width="8.28515625" style="2" bestFit="1" customWidth="1"/>
    <col min="266" max="266" width="7.7109375" style="2" bestFit="1" customWidth="1"/>
    <col min="267" max="267" width="8.28515625" style="2" bestFit="1" customWidth="1"/>
    <col min="268" max="268" width="7.7109375" style="2" bestFit="1" customWidth="1"/>
    <col min="269" max="269" width="8.28515625" style="2" bestFit="1" customWidth="1"/>
    <col min="270" max="270" width="7.7109375" style="2" bestFit="1" customWidth="1"/>
    <col min="271" max="512" width="9.140625" style="2"/>
    <col min="513" max="513" width="8.5703125" style="2" bestFit="1" customWidth="1"/>
    <col min="514" max="514" width="32.7109375" style="2" customWidth="1"/>
    <col min="515" max="515" width="4.5703125" style="2" bestFit="1" customWidth="1"/>
    <col min="516" max="516" width="8.42578125" style="2" bestFit="1" customWidth="1"/>
    <col min="517" max="517" width="8.28515625" style="2" bestFit="1" customWidth="1"/>
    <col min="518" max="518" width="7.7109375" style="2" bestFit="1" customWidth="1"/>
    <col min="519" max="519" width="8.28515625" style="2" bestFit="1" customWidth="1"/>
    <col min="520" max="520" width="7.7109375" style="2" bestFit="1" customWidth="1"/>
    <col min="521" max="521" width="8.28515625" style="2" bestFit="1" customWidth="1"/>
    <col min="522" max="522" width="7.7109375" style="2" bestFit="1" customWidth="1"/>
    <col min="523" max="523" width="8.28515625" style="2" bestFit="1" customWidth="1"/>
    <col min="524" max="524" width="7.7109375" style="2" bestFit="1" customWidth="1"/>
    <col min="525" max="525" width="8.28515625" style="2" bestFit="1" customWidth="1"/>
    <col min="526" max="526" width="7.7109375" style="2" bestFit="1" customWidth="1"/>
    <col min="527" max="768" width="9.140625" style="2"/>
    <col min="769" max="769" width="8.5703125" style="2" bestFit="1" customWidth="1"/>
    <col min="770" max="770" width="32.7109375" style="2" customWidth="1"/>
    <col min="771" max="771" width="4.5703125" style="2" bestFit="1" customWidth="1"/>
    <col min="772" max="772" width="8.42578125" style="2" bestFit="1" customWidth="1"/>
    <col min="773" max="773" width="8.28515625" style="2" bestFit="1" customWidth="1"/>
    <col min="774" max="774" width="7.7109375" style="2" bestFit="1" customWidth="1"/>
    <col min="775" max="775" width="8.28515625" style="2" bestFit="1" customWidth="1"/>
    <col min="776" max="776" width="7.7109375" style="2" bestFit="1" customWidth="1"/>
    <col min="777" max="777" width="8.28515625" style="2" bestFit="1" customWidth="1"/>
    <col min="778" max="778" width="7.7109375" style="2" bestFit="1" customWidth="1"/>
    <col min="779" max="779" width="8.28515625" style="2" bestFit="1" customWidth="1"/>
    <col min="780" max="780" width="7.7109375" style="2" bestFit="1" customWidth="1"/>
    <col min="781" max="781" width="8.28515625" style="2" bestFit="1" customWidth="1"/>
    <col min="782" max="782" width="7.7109375" style="2" bestFit="1" customWidth="1"/>
    <col min="783" max="1024" width="9.140625" style="2"/>
    <col min="1025" max="1025" width="8.5703125" style="2" bestFit="1" customWidth="1"/>
    <col min="1026" max="1026" width="32.7109375" style="2" customWidth="1"/>
    <col min="1027" max="1027" width="4.5703125" style="2" bestFit="1" customWidth="1"/>
    <col min="1028" max="1028" width="8.42578125" style="2" bestFit="1" customWidth="1"/>
    <col min="1029" max="1029" width="8.28515625" style="2" bestFit="1" customWidth="1"/>
    <col min="1030" max="1030" width="7.7109375" style="2" bestFit="1" customWidth="1"/>
    <col min="1031" max="1031" width="8.28515625" style="2" bestFit="1" customWidth="1"/>
    <col min="1032" max="1032" width="7.7109375" style="2" bestFit="1" customWidth="1"/>
    <col min="1033" max="1033" width="8.28515625" style="2" bestFit="1" customWidth="1"/>
    <col min="1034" max="1034" width="7.7109375" style="2" bestFit="1" customWidth="1"/>
    <col min="1035" max="1035" width="8.28515625" style="2" bestFit="1" customWidth="1"/>
    <col min="1036" max="1036" width="7.7109375" style="2" bestFit="1" customWidth="1"/>
    <col min="1037" max="1037" width="8.28515625" style="2" bestFit="1" customWidth="1"/>
    <col min="1038" max="1038" width="7.7109375" style="2" bestFit="1" customWidth="1"/>
    <col min="1039" max="1280" width="9.140625" style="2"/>
    <col min="1281" max="1281" width="8.5703125" style="2" bestFit="1" customWidth="1"/>
    <col min="1282" max="1282" width="32.7109375" style="2" customWidth="1"/>
    <col min="1283" max="1283" width="4.5703125" style="2" bestFit="1" customWidth="1"/>
    <col min="1284" max="1284" width="8.42578125" style="2" bestFit="1" customWidth="1"/>
    <col min="1285" max="1285" width="8.28515625" style="2" bestFit="1" customWidth="1"/>
    <col min="1286" max="1286" width="7.7109375" style="2" bestFit="1" customWidth="1"/>
    <col min="1287" max="1287" width="8.28515625" style="2" bestFit="1" customWidth="1"/>
    <col min="1288" max="1288" width="7.7109375" style="2" bestFit="1" customWidth="1"/>
    <col min="1289" max="1289" width="8.28515625" style="2" bestFit="1" customWidth="1"/>
    <col min="1290" max="1290" width="7.7109375" style="2" bestFit="1" customWidth="1"/>
    <col min="1291" max="1291" width="8.28515625" style="2" bestFit="1" customWidth="1"/>
    <col min="1292" max="1292" width="7.7109375" style="2" bestFit="1" customWidth="1"/>
    <col min="1293" max="1293" width="8.28515625" style="2" bestFit="1" customWidth="1"/>
    <col min="1294" max="1294" width="7.7109375" style="2" bestFit="1" customWidth="1"/>
    <col min="1295" max="1536" width="9.140625" style="2"/>
    <col min="1537" max="1537" width="8.5703125" style="2" bestFit="1" customWidth="1"/>
    <col min="1538" max="1538" width="32.7109375" style="2" customWidth="1"/>
    <col min="1539" max="1539" width="4.5703125" style="2" bestFit="1" customWidth="1"/>
    <col min="1540" max="1540" width="8.42578125" style="2" bestFit="1" customWidth="1"/>
    <col min="1541" max="1541" width="8.28515625" style="2" bestFit="1" customWidth="1"/>
    <col min="1542" max="1542" width="7.7109375" style="2" bestFit="1" customWidth="1"/>
    <col min="1543" max="1543" width="8.28515625" style="2" bestFit="1" customWidth="1"/>
    <col min="1544" max="1544" width="7.7109375" style="2" bestFit="1" customWidth="1"/>
    <col min="1545" max="1545" width="8.28515625" style="2" bestFit="1" customWidth="1"/>
    <col min="1546" max="1546" width="7.7109375" style="2" bestFit="1" customWidth="1"/>
    <col min="1547" max="1547" width="8.28515625" style="2" bestFit="1" customWidth="1"/>
    <col min="1548" max="1548" width="7.7109375" style="2" bestFit="1" customWidth="1"/>
    <col min="1549" max="1549" width="8.28515625" style="2" bestFit="1" customWidth="1"/>
    <col min="1550" max="1550" width="7.7109375" style="2" bestFit="1" customWidth="1"/>
    <col min="1551" max="1792" width="9.140625" style="2"/>
    <col min="1793" max="1793" width="8.5703125" style="2" bestFit="1" customWidth="1"/>
    <col min="1794" max="1794" width="32.7109375" style="2" customWidth="1"/>
    <col min="1795" max="1795" width="4.5703125" style="2" bestFit="1" customWidth="1"/>
    <col min="1796" max="1796" width="8.42578125" style="2" bestFit="1" customWidth="1"/>
    <col min="1797" max="1797" width="8.28515625" style="2" bestFit="1" customWidth="1"/>
    <col min="1798" max="1798" width="7.7109375" style="2" bestFit="1" customWidth="1"/>
    <col min="1799" max="1799" width="8.28515625" style="2" bestFit="1" customWidth="1"/>
    <col min="1800" max="1800" width="7.7109375" style="2" bestFit="1" customWidth="1"/>
    <col min="1801" max="1801" width="8.28515625" style="2" bestFit="1" customWidth="1"/>
    <col min="1802" max="1802" width="7.7109375" style="2" bestFit="1" customWidth="1"/>
    <col min="1803" max="1803" width="8.28515625" style="2" bestFit="1" customWidth="1"/>
    <col min="1804" max="1804" width="7.7109375" style="2" bestFit="1" customWidth="1"/>
    <col min="1805" max="1805" width="8.28515625" style="2" bestFit="1" customWidth="1"/>
    <col min="1806" max="1806" width="7.7109375" style="2" bestFit="1" customWidth="1"/>
    <col min="1807" max="2048" width="9.140625" style="2"/>
    <col min="2049" max="2049" width="8.5703125" style="2" bestFit="1" customWidth="1"/>
    <col min="2050" max="2050" width="32.7109375" style="2" customWidth="1"/>
    <col min="2051" max="2051" width="4.5703125" style="2" bestFit="1" customWidth="1"/>
    <col min="2052" max="2052" width="8.42578125" style="2" bestFit="1" customWidth="1"/>
    <col min="2053" max="2053" width="8.28515625" style="2" bestFit="1" customWidth="1"/>
    <col min="2054" max="2054" width="7.7109375" style="2" bestFit="1" customWidth="1"/>
    <col min="2055" max="2055" width="8.28515625" style="2" bestFit="1" customWidth="1"/>
    <col min="2056" max="2056" width="7.7109375" style="2" bestFit="1" customWidth="1"/>
    <col min="2057" max="2057" width="8.28515625" style="2" bestFit="1" customWidth="1"/>
    <col min="2058" max="2058" width="7.7109375" style="2" bestFit="1" customWidth="1"/>
    <col min="2059" max="2059" width="8.28515625" style="2" bestFit="1" customWidth="1"/>
    <col min="2060" max="2060" width="7.7109375" style="2" bestFit="1" customWidth="1"/>
    <col min="2061" max="2061" width="8.28515625" style="2" bestFit="1" customWidth="1"/>
    <col min="2062" max="2062" width="7.7109375" style="2" bestFit="1" customWidth="1"/>
    <col min="2063" max="2304" width="9.140625" style="2"/>
    <col min="2305" max="2305" width="8.5703125" style="2" bestFit="1" customWidth="1"/>
    <col min="2306" max="2306" width="32.7109375" style="2" customWidth="1"/>
    <col min="2307" max="2307" width="4.5703125" style="2" bestFit="1" customWidth="1"/>
    <col min="2308" max="2308" width="8.42578125" style="2" bestFit="1" customWidth="1"/>
    <col min="2309" max="2309" width="8.28515625" style="2" bestFit="1" customWidth="1"/>
    <col min="2310" max="2310" width="7.7109375" style="2" bestFit="1" customWidth="1"/>
    <col min="2311" max="2311" width="8.28515625" style="2" bestFit="1" customWidth="1"/>
    <col min="2312" max="2312" width="7.7109375" style="2" bestFit="1" customWidth="1"/>
    <col min="2313" max="2313" width="8.28515625" style="2" bestFit="1" customWidth="1"/>
    <col min="2314" max="2314" width="7.7109375" style="2" bestFit="1" customWidth="1"/>
    <col min="2315" max="2315" width="8.28515625" style="2" bestFit="1" customWidth="1"/>
    <col min="2316" max="2316" width="7.7109375" style="2" bestFit="1" customWidth="1"/>
    <col min="2317" max="2317" width="8.28515625" style="2" bestFit="1" customWidth="1"/>
    <col min="2318" max="2318" width="7.7109375" style="2" bestFit="1" customWidth="1"/>
    <col min="2319" max="2560" width="9.140625" style="2"/>
    <col min="2561" max="2561" width="8.5703125" style="2" bestFit="1" customWidth="1"/>
    <col min="2562" max="2562" width="32.7109375" style="2" customWidth="1"/>
    <col min="2563" max="2563" width="4.5703125" style="2" bestFit="1" customWidth="1"/>
    <col min="2564" max="2564" width="8.42578125" style="2" bestFit="1" customWidth="1"/>
    <col min="2565" max="2565" width="8.28515625" style="2" bestFit="1" customWidth="1"/>
    <col min="2566" max="2566" width="7.7109375" style="2" bestFit="1" customWidth="1"/>
    <col min="2567" max="2567" width="8.28515625" style="2" bestFit="1" customWidth="1"/>
    <col min="2568" max="2568" width="7.7109375" style="2" bestFit="1" customWidth="1"/>
    <col min="2569" max="2569" width="8.28515625" style="2" bestFit="1" customWidth="1"/>
    <col min="2570" max="2570" width="7.7109375" style="2" bestFit="1" customWidth="1"/>
    <col min="2571" max="2571" width="8.28515625" style="2" bestFit="1" customWidth="1"/>
    <col min="2572" max="2572" width="7.7109375" style="2" bestFit="1" customWidth="1"/>
    <col min="2573" max="2573" width="8.28515625" style="2" bestFit="1" customWidth="1"/>
    <col min="2574" max="2574" width="7.7109375" style="2" bestFit="1" customWidth="1"/>
    <col min="2575" max="2816" width="9.140625" style="2"/>
    <col min="2817" max="2817" width="8.5703125" style="2" bestFit="1" customWidth="1"/>
    <col min="2818" max="2818" width="32.7109375" style="2" customWidth="1"/>
    <col min="2819" max="2819" width="4.5703125" style="2" bestFit="1" customWidth="1"/>
    <col min="2820" max="2820" width="8.42578125" style="2" bestFit="1" customWidth="1"/>
    <col min="2821" max="2821" width="8.28515625" style="2" bestFit="1" customWidth="1"/>
    <col min="2822" max="2822" width="7.7109375" style="2" bestFit="1" customWidth="1"/>
    <col min="2823" max="2823" width="8.28515625" style="2" bestFit="1" customWidth="1"/>
    <col min="2824" max="2824" width="7.7109375" style="2" bestFit="1" customWidth="1"/>
    <col min="2825" max="2825" width="8.28515625" style="2" bestFit="1" customWidth="1"/>
    <col min="2826" max="2826" width="7.7109375" style="2" bestFit="1" customWidth="1"/>
    <col min="2827" max="2827" width="8.28515625" style="2" bestFit="1" customWidth="1"/>
    <col min="2828" max="2828" width="7.7109375" style="2" bestFit="1" customWidth="1"/>
    <col min="2829" max="2829" width="8.28515625" style="2" bestFit="1" customWidth="1"/>
    <col min="2830" max="2830" width="7.7109375" style="2" bestFit="1" customWidth="1"/>
    <col min="2831" max="3072" width="9.140625" style="2"/>
    <col min="3073" max="3073" width="8.5703125" style="2" bestFit="1" customWidth="1"/>
    <col min="3074" max="3074" width="32.7109375" style="2" customWidth="1"/>
    <col min="3075" max="3075" width="4.5703125" style="2" bestFit="1" customWidth="1"/>
    <col min="3076" max="3076" width="8.42578125" style="2" bestFit="1" customWidth="1"/>
    <col min="3077" max="3077" width="8.28515625" style="2" bestFit="1" customWidth="1"/>
    <col min="3078" max="3078" width="7.7109375" style="2" bestFit="1" customWidth="1"/>
    <col min="3079" max="3079" width="8.28515625" style="2" bestFit="1" customWidth="1"/>
    <col min="3080" max="3080" width="7.7109375" style="2" bestFit="1" customWidth="1"/>
    <col min="3081" max="3081" width="8.28515625" style="2" bestFit="1" customWidth="1"/>
    <col min="3082" max="3082" width="7.7109375" style="2" bestFit="1" customWidth="1"/>
    <col min="3083" max="3083" width="8.28515625" style="2" bestFit="1" customWidth="1"/>
    <col min="3084" max="3084" width="7.7109375" style="2" bestFit="1" customWidth="1"/>
    <col min="3085" max="3085" width="8.28515625" style="2" bestFit="1" customWidth="1"/>
    <col min="3086" max="3086" width="7.7109375" style="2" bestFit="1" customWidth="1"/>
    <col min="3087" max="3328" width="9.140625" style="2"/>
    <col min="3329" max="3329" width="8.5703125" style="2" bestFit="1" customWidth="1"/>
    <col min="3330" max="3330" width="32.7109375" style="2" customWidth="1"/>
    <col min="3331" max="3331" width="4.5703125" style="2" bestFit="1" customWidth="1"/>
    <col min="3332" max="3332" width="8.42578125" style="2" bestFit="1" customWidth="1"/>
    <col min="3333" max="3333" width="8.28515625" style="2" bestFit="1" customWidth="1"/>
    <col min="3334" max="3334" width="7.7109375" style="2" bestFit="1" customWidth="1"/>
    <col min="3335" max="3335" width="8.28515625" style="2" bestFit="1" customWidth="1"/>
    <col min="3336" max="3336" width="7.7109375" style="2" bestFit="1" customWidth="1"/>
    <col min="3337" max="3337" width="8.28515625" style="2" bestFit="1" customWidth="1"/>
    <col min="3338" max="3338" width="7.7109375" style="2" bestFit="1" customWidth="1"/>
    <col min="3339" max="3339" width="8.28515625" style="2" bestFit="1" customWidth="1"/>
    <col min="3340" max="3340" width="7.7109375" style="2" bestFit="1" customWidth="1"/>
    <col min="3341" max="3341" width="8.28515625" style="2" bestFit="1" customWidth="1"/>
    <col min="3342" max="3342" width="7.7109375" style="2" bestFit="1" customWidth="1"/>
    <col min="3343" max="3584" width="9.140625" style="2"/>
    <col min="3585" max="3585" width="8.5703125" style="2" bestFit="1" customWidth="1"/>
    <col min="3586" max="3586" width="32.7109375" style="2" customWidth="1"/>
    <col min="3587" max="3587" width="4.5703125" style="2" bestFit="1" customWidth="1"/>
    <col min="3588" max="3588" width="8.42578125" style="2" bestFit="1" customWidth="1"/>
    <col min="3589" max="3589" width="8.28515625" style="2" bestFit="1" customWidth="1"/>
    <col min="3590" max="3590" width="7.7109375" style="2" bestFit="1" customWidth="1"/>
    <col min="3591" max="3591" width="8.28515625" style="2" bestFit="1" customWidth="1"/>
    <col min="3592" max="3592" width="7.7109375" style="2" bestFit="1" customWidth="1"/>
    <col min="3593" max="3593" width="8.28515625" style="2" bestFit="1" customWidth="1"/>
    <col min="3594" max="3594" width="7.7109375" style="2" bestFit="1" customWidth="1"/>
    <col min="3595" max="3595" width="8.28515625" style="2" bestFit="1" customWidth="1"/>
    <col min="3596" max="3596" width="7.7109375" style="2" bestFit="1" customWidth="1"/>
    <col min="3597" max="3597" width="8.28515625" style="2" bestFit="1" customWidth="1"/>
    <col min="3598" max="3598" width="7.7109375" style="2" bestFit="1" customWidth="1"/>
    <col min="3599" max="3840" width="9.140625" style="2"/>
    <col min="3841" max="3841" width="8.5703125" style="2" bestFit="1" customWidth="1"/>
    <col min="3842" max="3842" width="32.7109375" style="2" customWidth="1"/>
    <col min="3843" max="3843" width="4.5703125" style="2" bestFit="1" customWidth="1"/>
    <col min="3844" max="3844" width="8.42578125" style="2" bestFit="1" customWidth="1"/>
    <col min="3845" max="3845" width="8.28515625" style="2" bestFit="1" customWidth="1"/>
    <col min="3846" max="3846" width="7.7109375" style="2" bestFit="1" customWidth="1"/>
    <col min="3847" max="3847" width="8.28515625" style="2" bestFit="1" customWidth="1"/>
    <col min="3848" max="3848" width="7.7109375" style="2" bestFit="1" customWidth="1"/>
    <col min="3849" max="3849" width="8.28515625" style="2" bestFit="1" customWidth="1"/>
    <col min="3850" max="3850" width="7.7109375" style="2" bestFit="1" customWidth="1"/>
    <col min="3851" max="3851" width="8.28515625" style="2" bestFit="1" customWidth="1"/>
    <col min="3852" max="3852" width="7.7109375" style="2" bestFit="1" customWidth="1"/>
    <col min="3853" max="3853" width="8.28515625" style="2" bestFit="1" customWidth="1"/>
    <col min="3854" max="3854" width="7.7109375" style="2" bestFit="1" customWidth="1"/>
    <col min="3855" max="4096" width="9.140625" style="2"/>
    <col min="4097" max="4097" width="8.5703125" style="2" bestFit="1" customWidth="1"/>
    <col min="4098" max="4098" width="32.7109375" style="2" customWidth="1"/>
    <col min="4099" max="4099" width="4.5703125" style="2" bestFit="1" customWidth="1"/>
    <col min="4100" max="4100" width="8.42578125" style="2" bestFit="1" customWidth="1"/>
    <col min="4101" max="4101" width="8.28515625" style="2" bestFit="1" customWidth="1"/>
    <col min="4102" max="4102" width="7.7109375" style="2" bestFit="1" customWidth="1"/>
    <col min="4103" max="4103" width="8.28515625" style="2" bestFit="1" customWidth="1"/>
    <col min="4104" max="4104" width="7.7109375" style="2" bestFit="1" customWidth="1"/>
    <col min="4105" max="4105" width="8.28515625" style="2" bestFit="1" customWidth="1"/>
    <col min="4106" max="4106" width="7.7109375" style="2" bestFit="1" customWidth="1"/>
    <col min="4107" max="4107" width="8.28515625" style="2" bestFit="1" customWidth="1"/>
    <col min="4108" max="4108" width="7.7109375" style="2" bestFit="1" customWidth="1"/>
    <col min="4109" max="4109" width="8.28515625" style="2" bestFit="1" customWidth="1"/>
    <col min="4110" max="4110" width="7.7109375" style="2" bestFit="1" customWidth="1"/>
    <col min="4111" max="4352" width="9.140625" style="2"/>
    <col min="4353" max="4353" width="8.5703125" style="2" bestFit="1" customWidth="1"/>
    <col min="4354" max="4354" width="32.7109375" style="2" customWidth="1"/>
    <col min="4355" max="4355" width="4.5703125" style="2" bestFit="1" customWidth="1"/>
    <col min="4356" max="4356" width="8.42578125" style="2" bestFit="1" customWidth="1"/>
    <col min="4357" max="4357" width="8.28515625" style="2" bestFit="1" customWidth="1"/>
    <col min="4358" max="4358" width="7.7109375" style="2" bestFit="1" customWidth="1"/>
    <col min="4359" max="4359" width="8.28515625" style="2" bestFit="1" customWidth="1"/>
    <col min="4360" max="4360" width="7.7109375" style="2" bestFit="1" customWidth="1"/>
    <col min="4361" max="4361" width="8.28515625" style="2" bestFit="1" customWidth="1"/>
    <col min="4362" max="4362" width="7.7109375" style="2" bestFit="1" customWidth="1"/>
    <col min="4363" max="4363" width="8.28515625" style="2" bestFit="1" customWidth="1"/>
    <col min="4364" max="4364" width="7.7109375" style="2" bestFit="1" customWidth="1"/>
    <col min="4365" max="4365" width="8.28515625" style="2" bestFit="1" customWidth="1"/>
    <col min="4366" max="4366" width="7.7109375" style="2" bestFit="1" customWidth="1"/>
    <col min="4367" max="4608" width="9.140625" style="2"/>
    <col min="4609" max="4609" width="8.5703125" style="2" bestFit="1" customWidth="1"/>
    <col min="4610" max="4610" width="32.7109375" style="2" customWidth="1"/>
    <col min="4611" max="4611" width="4.5703125" style="2" bestFit="1" customWidth="1"/>
    <col min="4612" max="4612" width="8.42578125" style="2" bestFit="1" customWidth="1"/>
    <col min="4613" max="4613" width="8.28515625" style="2" bestFit="1" customWidth="1"/>
    <col min="4614" max="4614" width="7.7109375" style="2" bestFit="1" customWidth="1"/>
    <col min="4615" max="4615" width="8.28515625" style="2" bestFit="1" customWidth="1"/>
    <col min="4616" max="4616" width="7.7109375" style="2" bestFit="1" customWidth="1"/>
    <col min="4617" max="4617" width="8.28515625" style="2" bestFit="1" customWidth="1"/>
    <col min="4618" max="4618" width="7.7109375" style="2" bestFit="1" customWidth="1"/>
    <col min="4619" max="4619" width="8.28515625" style="2" bestFit="1" customWidth="1"/>
    <col min="4620" max="4620" width="7.7109375" style="2" bestFit="1" customWidth="1"/>
    <col min="4621" max="4621" width="8.28515625" style="2" bestFit="1" customWidth="1"/>
    <col min="4622" max="4622" width="7.7109375" style="2" bestFit="1" customWidth="1"/>
    <col min="4623" max="4864" width="9.140625" style="2"/>
    <col min="4865" max="4865" width="8.5703125" style="2" bestFit="1" customWidth="1"/>
    <col min="4866" max="4866" width="32.7109375" style="2" customWidth="1"/>
    <col min="4867" max="4867" width="4.5703125" style="2" bestFit="1" customWidth="1"/>
    <col min="4868" max="4868" width="8.42578125" style="2" bestFit="1" customWidth="1"/>
    <col min="4869" max="4869" width="8.28515625" style="2" bestFit="1" customWidth="1"/>
    <col min="4870" max="4870" width="7.7109375" style="2" bestFit="1" customWidth="1"/>
    <col min="4871" max="4871" width="8.28515625" style="2" bestFit="1" customWidth="1"/>
    <col min="4872" max="4872" width="7.7109375" style="2" bestFit="1" customWidth="1"/>
    <col min="4873" max="4873" width="8.28515625" style="2" bestFit="1" customWidth="1"/>
    <col min="4874" max="4874" width="7.7109375" style="2" bestFit="1" customWidth="1"/>
    <col min="4875" max="4875" width="8.28515625" style="2" bestFit="1" customWidth="1"/>
    <col min="4876" max="4876" width="7.7109375" style="2" bestFit="1" customWidth="1"/>
    <col min="4877" max="4877" width="8.28515625" style="2" bestFit="1" customWidth="1"/>
    <col min="4878" max="4878" width="7.7109375" style="2" bestFit="1" customWidth="1"/>
    <col min="4879" max="5120" width="9.140625" style="2"/>
    <col min="5121" max="5121" width="8.5703125" style="2" bestFit="1" customWidth="1"/>
    <col min="5122" max="5122" width="32.7109375" style="2" customWidth="1"/>
    <col min="5123" max="5123" width="4.5703125" style="2" bestFit="1" customWidth="1"/>
    <col min="5124" max="5124" width="8.42578125" style="2" bestFit="1" customWidth="1"/>
    <col min="5125" max="5125" width="8.28515625" style="2" bestFit="1" customWidth="1"/>
    <col min="5126" max="5126" width="7.7109375" style="2" bestFit="1" customWidth="1"/>
    <col min="5127" max="5127" width="8.28515625" style="2" bestFit="1" customWidth="1"/>
    <col min="5128" max="5128" width="7.7109375" style="2" bestFit="1" customWidth="1"/>
    <col min="5129" max="5129" width="8.28515625" style="2" bestFit="1" customWidth="1"/>
    <col min="5130" max="5130" width="7.7109375" style="2" bestFit="1" customWidth="1"/>
    <col min="5131" max="5131" width="8.28515625" style="2" bestFit="1" customWidth="1"/>
    <col min="5132" max="5132" width="7.7109375" style="2" bestFit="1" customWidth="1"/>
    <col min="5133" max="5133" width="8.28515625" style="2" bestFit="1" customWidth="1"/>
    <col min="5134" max="5134" width="7.7109375" style="2" bestFit="1" customWidth="1"/>
    <col min="5135" max="5376" width="9.140625" style="2"/>
    <col min="5377" max="5377" width="8.5703125" style="2" bestFit="1" customWidth="1"/>
    <col min="5378" max="5378" width="32.7109375" style="2" customWidth="1"/>
    <col min="5379" max="5379" width="4.5703125" style="2" bestFit="1" customWidth="1"/>
    <col min="5380" max="5380" width="8.42578125" style="2" bestFit="1" customWidth="1"/>
    <col min="5381" max="5381" width="8.28515625" style="2" bestFit="1" customWidth="1"/>
    <col min="5382" max="5382" width="7.7109375" style="2" bestFit="1" customWidth="1"/>
    <col min="5383" max="5383" width="8.28515625" style="2" bestFit="1" customWidth="1"/>
    <col min="5384" max="5384" width="7.7109375" style="2" bestFit="1" customWidth="1"/>
    <col min="5385" max="5385" width="8.28515625" style="2" bestFit="1" customWidth="1"/>
    <col min="5386" max="5386" width="7.7109375" style="2" bestFit="1" customWidth="1"/>
    <col min="5387" max="5387" width="8.28515625" style="2" bestFit="1" customWidth="1"/>
    <col min="5388" max="5388" width="7.7109375" style="2" bestFit="1" customWidth="1"/>
    <col min="5389" max="5389" width="8.28515625" style="2" bestFit="1" customWidth="1"/>
    <col min="5390" max="5390" width="7.7109375" style="2" bestFit="1" customWidth="1"/>
    <col min="5391" max="5632" width="9.140625" style="2"/>
    <col min="5633" max="5633" width="8.5703125" style="2" bestFit="1" customWidth="1"/>
    <col min="5634" max="5634" width="32.7109375" style="2" customWidth="1"/>
    <col min="5635" max="5635" width="4.5703125" style="2" bestFit="1" customWidth="1"/>
    <col min="5636" max="5636" width="8.42578125" style="2" bestFit="1" customWidth="1"/>
    <col min="5637" max="5637" width="8.28515625" style="2" bestFit="1" customWidth="1"/>
    <col min="5638" max="5638" width="7.7109375" style="2" bestFit="1" customWidth="1"/>
    <col min="5639" max="5639" width="8.28515625" style="2" bestFit="1" customWidth="1"/>
    <col min="5640" max="5640" width="7.7109375" style="2" bestFit="1" customWidth="1"/>
    <col min="5641" max="5641" width="8.28515625" style="2" bestFit="1" customWidth="1"/>
    <col min="5642" max="5642" width="7.7109375" style="2" bestFit="1" customWidth="1"/>
    <col min="5643" max="5643" width="8.28515625" style="2" bestFit="1" customWidth="1"/>
    <col min="5644" max="5644" width="7.7109375" style="2" bestFit="1" customWidth="1"/>
    <col min="5645" max="5645" width="8.28515625" style="2" bestFit="1" customWidth="1"/>
    <col min="5646" max="5646" width="7.7109375" style="2" bestFit="1" customWidth="1"/>
    <col min="5647" max="5888" width="9.140625" style="2"/>
    <col min="5889" max="5889" width="8.5703125" style="2" bestFit="1" customWidth="1"/>
    <col min="5890" max="5890" width="32.7109375" style="2" customWidth="1"/>
    <col min="5891" max="5891" width="4.5703125" style="2" bestFit="1" customWidth="1"/>
    <col min="5892" max="5892" width="8.42578125" style="2" bestFit="1" customWidth="1"/>
    <col min="5893" max="5893" width="8.28515625" style="2" bestFit="1" customWidth="1"/>
    <col min="5894" max="5894" width="7.7109375" style="2" bestFit="1" customWidth="1"/>
    <col min="5895" max="5895" width="8.28515625" style="2" bestFit="1" customWidth="1"/>
    <col min="5896" max="5896" width="7.7109375" style="2" bestFit="1" customWidth="1"/>
    <col min="5897" max="5897" width="8.28515625" style="2" bestFit="1" customWidth="1"/>
    <col min="5898" max="5898" width="7.7109375" style="2" bestFit="1" customWidth="1"/>
    <col min="5899" max="5899" width="8.28515625" style="2" bestFit="1" customWidth="1"/>
    <col min="5900" max="5900" width="7.7109375" style="2" bestFit="1" customWidth="1"/>
    <col min="5901" max="5901" width="8.28515625" style="2" bestFit="1" customWidth="1"/>
    <col min="5902" max="5902" width="7.7109375" style="2" bestFit="1" customWidth="1"/>
    <col min="5903" max="6144" width="9.140625" style="2"/>
    <col min="6145" max="6145" width="8.5703125" style="2" bestFit="1" customWidth="1"/>
    <col min="6146" max="6146" width="32.7109375" style="2" customWidth="1"/>
    <col min="6147" max="6147" width="4.5703125" style="2" bestFit="1" customWidth="1"/>
    <col min="6148" max="6148" width="8.42578125" style="2" bestFit="1" customWidth="1"/>
    <col min="6149" max="6149" width="8.28515625" style="2" bestFit="1" customWidth="1"/>
    <col min="6150" max="6150" width="7.7109375" style="2" bestFit="1" customWidth="1"/>
    <col min="6151" max="6151" width="8.28515625" style="2" bestFit="1" customWidth="1"/>
    <col min="6152" max="6152" width="7.7109375" style="2" bestFit="1" customWidth="1"/>
    <col min="6153" max="6153" width="8.28515625" style="2" bestFit="1" customWidth="1"/>
    <col min="6154" max="6154" width="7.7109375" style="2" bestFit="1" customWidth="1"/>
    <col min="6155" max="6155" width="8.28515625" style="2" bestFit="1" customWidth="1"/>
    <col min="6156" max="6156" width="7.7109375" style="2" bestFit="1" customWidth="1"/>
    <col min="6157" max="6157" width="8.28515625" style="2" bestFit="1" customWidth="1"/>
    <col min="6158" max="6158" width="7.7109375" style="2" bestFit="1" customWidth="1"/>
    <col min="6159" max="6400" width="9.140625" style="2"/>
    <col min="6401" max="6401" width="8.5703125" style="2" bestFit="1" customWidth="1"/>
    <col min="6402" max="6402" width="32.7109375" style="2" customWidth="1"/>
    <col min="6403" max="6403" width="4.5703125" style="2" bestFit="1" customWidth="1"/>
    <col min="6404" max="6404" width="8.42578125" style="2" bestFit="1" customWidth="1"/>
    <col min="6405" max="6405" width="8.28515625" style="2" bestFit="1" customWidth="1"/>
    <col min="6406" max="6406" width="7.7109375" style="2" bestFit="1" customWidth="1"/>
    <col min="6407" max="6407" width="8.28515625" style="2" bestFit="1" customWidth="1"/>
    <col min="6408" max="6408" width="7.7109375" style="2" bestFit="1" customWidth="1"/>
    <col min="6409" max="6409" width="8.28515625" style="2" bestFit="1" customWidth="1"/>
    <col min="6410" max="6410" width="7.7109375" style="2" bestFit="1" customWidth="1"/>
    <col min="6411" max="6411" width="8.28515625" style="2" bestFit="1" customWidth="1"/>
    <col min="6412" max="6412" width="7.7109375" style="2" bestFit="1" customWidth="1"/>
    <col min="6413" max="6413" width="8.28515625" style="2" bestFit="1" customWidth="1"/>
    <col min="6414" max="6414" width="7.7109375" style="2" bestFit="1" customWidth="1"/>
    <col min="6415" max="6656" width="9.140625" style="2"/>
    <col min="6657" max="6657" width="8.5703125" style="2" bestFit="1" customWidth="1"/>
    <col min="6658" max="6658" width="32.7109375" style="2" customWidth="1"/>
    <col min="6659" max="6659" width="4.5703125" style="2" bestFit="1" customWidth="1"/>
    <col min="6660" max="6660" width="8.42578125" style="2" bestFit="1" customWidth="1"/>
    <col min="6661" max="6661" width="8.28515625" style="2" bestFit="1" customWidth="1"/>
    <col min="6662" max="6662" width="7.7109375" style="2" bestFit="1" customWidth="1"/>
    <col min="6663" max="6663" width="8.28515625" style="2" bestFit="1" customWidth="1"/>
    <col min="6664" max="6664" width="7.7109375" style="2" bestFit="1" customWidth="1"/>
    <col min="6665" max="6665" width="8.28515625" style="2" bestFit="1" customWidth="1"/>
    <col min="6666" max="6666" width="7.7109375" style="2" bestFit="1" customWidth="1"/>
    <col min="6667" max="6667" width="8.28515625" style="2" bestFit="1" customWidth="1"/>
    <col min="6668" max="6668" width="7.7109375" style="2" bestFit="1" customWidth="1"/>
    <col min="6669" max="6669" width="8.28515625" style="2" bestFit="1" customWidth="1"/>
    <col min="6670" max="6670" width="7.7109375" style="2" bestFit="1" customWidth="1"/>
    <col min="6671" max="6912" width="9.140625" style="2"/>
    <col min="6913" max="6913" width="8.5703125" style="2" bestFit="1" customWidth="1"/>
    <col min="6914" max="6914" width="32.7109375" style="2" customWidth="1"/>
    <col min="6915" max="6915" width="4.5703125" style="2" bestFit="1" customWidth="1"/>
    <col min="6916" max="6916" width="8.42578125" style="2" bestFit="1" customWidth="1"/>
    <col min="6917" max="6917" width="8.28515625" style="2" bestFit="1" customWidth="1"/>
    <col min="6918" max="6918" width="7.7109375" style="2" bestFit="1" customWidth="1"/>
    <col min="6919" max="6919" width="8.28515625" style="2" bestFit="1" customWidth="1"/>
    <col min="6920" max="6920" width="7.7109375" style="2" bestFit="1" customWidth="1"/>
    <col min="6921" max="6921" width="8.28515625" style="2" bestFit="1" customWidth="1"/>
    <col min="6922" max="6922" width="7.7109375" style="2" bestFit="1" customWidth="1"/>
    <col min="6923" max="6923" width="8.28515625" style="2" bestFit="1" customWidth="1"/>
    <col min="6924" max="6924" width="7.7109375" style="2" bestFit="1" customWidth="1"/>
    <col min="6925" max="6925" width="8.28515625" style="2" bestFit="1" customWidth="1"/>
    <col min="6926" max="6926" width="7.7109375" style="2" bestFit="1" customWidth="1"/>
    <col min="6927" max="7168" width="9.140625" style="2"/>
    <col min="7169" max="7169" width="8.5703125" style="2" bestFit="1" customWidth="1"/>
    <col min="7170" max="7170" width="32.7109375" style="2" customWidth="1"/>
    <col min="7171" max="7171" width="4.5703125" style="2" bestFit="1" customWidth="1"/>
    <col min="7172" max="7172" width="8.42578125" style="2" bestFit="1" customWidth="1"/>
    <col min="7173" max="7173" width="8.28515625" style="2" bestFit="1" customWidth="1"/>
    <col min="7174" max="7174" width="7.7109375" style="2" bestFit="1" customWidth="1"/>
    <col min="7175" max="7175" width="8.28515625" style="2" bestFit="1" customWidth="1"/>
    <col min="7176" max="7176" width="7.7109375" style="2" bestFit="1" customWidth="1"/>
    <col min="7177" max="7177" width="8.28515625" style="2" bestFit="1" customWidth="1"/>
    <col min="7178" max="7178" width="7.7109375" style="2" bestFit="1" customWidth="1"/>
    <col min="7179" max="7179" width="8.28515625" style="2" bestFit="1" customWidth="1"/>
    <col min="7180" max="7180" width="7.7109375" style="2" bestFit="1" customWidth="1"/>
    <col min="7181" max="7181" width="8.28515625" style="2" bestFit="1" customWidth="1"/>
    <col min="7182" max="7182" width="7.7109375" style="2" bestFit="1" customWidth="1"/>
    <col min="7183" max="7424" width="9.140625" style="2"/>
    <col min="7425" max="7425" width="8.5703125" style="2" bestFit="1" customWidth="1"/>
    <col min="7426" max="7426" width="32.7109375" style="2" customWidth="1"/>
    <col min="7427" max="7427" width="4.5703125" style="2" bestFit="1" customWidth="1"/>
    <col min="7428" max="7428" width="8.42578125" style="2" bestFit="1" customWidth="1"/>
    <col min="7429" max="7429" width="8.28515625" style="2" bestFit="1" customWidth="1"/>
    <col min="7430" max="7430" width="7.7109375" style="2" bestFit="1" customWidth="1"/>
    <col min="7431" max="7431" width="8.28515625" style="2" bestFit="1" customWidth="1"/>
    <col min="7432" max="7432" width="7.7109375" style="2" bestFit="1" customWidth="1"/>
    <col min="7433" max="7433" width="8.28515625" style="2" bestFit="1" customWidth="1"/>
    <col min="7434" max="7434" width="7.7109375" style="2" bestFit="1" customWidth="1"/>
    <col min="7435" max="7435" width="8.28515625" style="2" bestFit="1" customWidth="1"/>
    <col min="7436" max="7436" width="7.7109375" style="2" bestFit="1" customWidth="1"/>
    <col min="7437" max="7437" width="8.28515625" style="2" bestFit="1" customWidth="1"/>
    <col min="7438" max="7438" width="7.7109375" style="2" bestFit="1" customWidth="1"/>
    <col min="7439" max="7680" width="9.140625" style="2"/>
    <col min="7681" max="7681" width="8.5703125" style="2" bestFit="1" customWidth="1"/>
    <col min="7682" max="7682" width="32.7109375" style="2" customWidth="1"/>
    <col min="7683" max="7683" width="4.5703125" style="2" bestFit="1" customWidth="1"/>
    <col min="7684" max="7684" width="8.42578125" style="2" bestFit="1" customWidth="1"/>
    <col min="7685" max="7685" width="8.28515625" style="2" bestFit="1" customWidth="1"/>
    <col min="7686" max="7686" width="7.7109375" style="2" bestFit="1" customWidth="1"/>
    <col min="7687" max="7687" width="8.28515625" style="2" bestFit="1" customWidth="1"/>
    <col min="7688" max="7688" width="7.7109375" style="2" bestFit="1" customWidth="1"/>
    <col min="7689" max="7689" width="8.28515625" style="2" bestFit="1" customWidth="1"/>
    <col min="7690" max="7690" width="7.7109375" style="2" bestFit="1" customWidth="1"/>
    <col min="7691" max="7691" width="8.28515625" style="2" bestFit="1" customWidth="1"/>
    <col min="7692" max="7692" width="7.7109375" style="2" bestFit="1" customWidth="1"/>
    <col min="7693" max="7693" width="8.28515625" style="2" bestFit="1" customWidth="1"/>
    <col min="7694" max="7694" width="7.7109375" style="2" bestFit="1" customWidth="1"/>
    <col min="7695" max="7936" width="9.140625" style="2"/>
    <col min="7937" max="7937" width="8.5703125" style="2" bestFit="1" customWidth="1"/>
    <col min="7938" max="7938" width="32.7109375" style="2" customWidth="1"/>
    <col min="7939" max="7939" width="4.5703125" style="2" bestFit="1" customWidth="1"/>
    <col min="7940" max="7940" width="8.42578125" style="2" bestFit="1" customWidth="1"/>
    <col min="7941" max="7941" width="8.28515625" style="2" bestFit="1" customWidth="1"/>
    <col min="7942" max="7942" width="7.7109375" style="2" bestFit="1" customWidth="1"/>
    <col min="7943" max="7943" width="8.28515625" style="2" bestFit="1" customWidth="1"/>
    <col min="7944" max="7944" width="7.7109375" style="2" bestFit="1" customWidth="1"/>
    <col min="7945" max="7945" width="8.28515625" style="2" bestFit="1" customWidth="1"/>
    <col min="7946" max="7946" width="7.7109375" style="2" bestFit="1" customWidth="1"/>
    <col min="7947" max="7947" width="8.28515625" style="2" bestFit="1" customWidth="1"/>
    <col min="7948" max="7948" width="7.7109375" style="2" bestFit="1" customWidth="1"/>
    <col min="7949" max="7949" width="8.28515625" style="2" bestFit="1" customWidth="1"/>
    <col min="7950" max="7950" width="7.7109375" style="2" bestFit="1" customWidth="1"/>
    <col min="7951" max="8192" width="9.140625" style="2"/>
    <col min="8193" max="8193" width="8.5703125" style="2" bestFit="1" customWidth="1"/>
    <col min="8194" max="8194" width="32.7109375" style="2" customWidth="1"/>
    <col min="8195" max="8195" width="4.5703125" style="2" bestFit="1" customWidth="1"/>
    <col min="8196" max="8196" width="8.42578125" style="2" bestFit="1" customWidth="1"/>
    <col min="8197" max="8197" width="8.28515625" style="2" bestFit="1" customWidth="1"/>
    <col min="8198" max="8198" width="7.7109375" style="2" bestFit="1" customWidth="1"/>
    <col min="8199" max="8199" width="8.28515625" style="2" bestFit="1" customWidth="1"/>
    <col min="8200" max="8200" width="7.7109375" style="2" bestFit="1" customWidth="1"/>
    <col min="8201" max="8201" width="8.28515625" style="2" bestFit="1" customWidth="1"/>
    <col min="8202" max="8202" width="7.7109375" style="2" bestFit="1" customWidth="1"/>
    <col min="8203" max="8203" width="8.28515625" style="2" bestFit="1" customWidth="1"/>
    <col min="8204" max="8204" width="7.7109375" style="2" bestFit="1" customWidth="1"/>
    <col min="8205" max="8205" width="8.28515625" style="2" bestFit="1" customWidth="1"/>
    <col min="8206" max="8206" width="7.7109375" style="2" bestFit="1" customWidth="1"/>
    <col min="8207" max="8448" width="9.140625" style="2"/>
    <col min="8449" max="8449" width="8.5703125" style="2" bestFit="1" customWidth="1"/>
    <col min="8450" max="8450" width="32.7109375" style="2" customWidth="1"/>
    <col min="8451" max="8451" width="4.5703125" style="2" bestFit="1" customWidth="1"/>
    <col min="8452" max="8452" width="8.42578125" style="2" bestFit="1" customWidth="1"/>
    <col min="8453" max="8453" width="8.28515625" style="2" bestFit="1" customWidth="1"/>
    <col min="8454" max="8454" width="7.7109375" style="2" bestFit="1" customWidth="1"/>
    <col min="8455" max="8455" width="8.28515625" style="2" bestFit="1" customWidth="1"/>
    <col min="8456" max="8456" width="7.7109375" style="2" bestFit="1" customWidth="1"/>
    <col min="8457" max="8457" width="8.28515625" style="2" bestFit="1" customWidth="1"/>
    <col min="8458" max="8458" width="7.7109375" style="2" bestFit="1" customWidth="1"/>
    <col min="8459" max="8459" width="8.28515625" style="2" bestFit="1" customWidth="1"/>
    <col min="8460" max="8460" width="7.7109375" style="2" bestFit="1" customWidth="1"/>
    <col min="8461" max="8461" width="8.28515625" style="2" bestFit="1" customWidth="1"/>
    <col min="8462" max="8462" width="7.7109375" style="2" bestFit="1" customWidth="1"/>
    <col min="8463" max="8704" width="9.140625" style="2"/>
    <col min="8705" max="8705" width="8.5703125" style="2" bestFit="1" customWidth="1"/>
    <col min="8706" max="8706" width="32.7109375" style="2" customWidth="1"/>
    <col min="8707" max="8707" width="4.5703125" style="2" bestFit="1" customWidth="1"/>
    <col min="8708" max="8708" width="8.42578125" style="2" bestFit="1" customWidth="1"/>
    <col min="8709" max="8709" width="8.28515625" style="2" bestFit="1" customWidth="1"/>
    <col min="8710" max="8710" width="7.7109375" style="2" bestFit="1" customWidth="1"/>
    <col min="8711" max="8711" width="8.28515625" style="2" bestFit="1" customWidth="1"/>
    <col min="8712" max="8712" width="7.7109375" style="2" bestFit="1" customWidth="1"/>
    <col min="8713" max="8713" width="8.28515625" style="2" bestFit="1" customWidth="1"/>
    <col min="8714" max="8714" width="7.7109375" style="2" bestFit="1" customWidth="1"/>
    <col min="8715" max="8715" width="8.28515625" style="2" bestFit="1" customWidth="1"/>
    <col min="8716" max="8716" width="7.7109375" style="2" bestFit="1" customWidth="1"/>
    <col min="8717" max="8717" width="8.28515625" style="2" bestFit="1" customWidth="1"/>
    <col min="8718" max="8718" width="7.7109375" style="2" bestFit="1" customWidth="1"/>
    <col min="8719" max="8960" width="9.140625" style="2"/>
    <col min="8961" max="8961" width="8.5703125" style="2" bestFit="1" customWidth="1"/>
    <col min="8962" max="8962" width="32.7109375" style="2" customWidth="1"/>
    <col min="8963" max="8963" width="4.5703125" style="2" bestFit="1" customWidth="1"/>
    <col min="8964" max="8964" width="8.42578125" style="2" bestFit="1" customWidth="1"/>
    <col min="8965" max="8965" width="8.28515625" style="2" bestFit="1" customWidth="1"/>
    <col min="8966" max="8966" width="7.7109375" style="2" bestFit="1" customWidth="1"/>
    <col min="8967" max="8967" width="8.28515625" style="2" bestFit="1" customWidth="1"/>
    <col min="8968" max="8968" width="7.7109375" style="2" bestFit="1" customWidth="1"/>
    <col min="8969" max="8969" width="8.28515625" style="2" bestFit="1" customWidth="1"/>
    <col min="8970" max="8970" width="7.7109375" style="2" bestFit="1" customWidth="1"/>
    <col min="8971" max="8971" width="8.28515625" style="2" bestFit="1" customWidth="1"/>
    <col min="8972" max="8972" width="7.7109375" style="2" bestFit="1" customWidth="1"/>
    <col min="8973" max="8973" width="8.28515625" style="2" bestFit="1" customWidth="1"/>
    <col min="8974" max="8974" width="7.7109375" style="2" bestFit="1" customWidth="1"/>
    <col min="8975" max="9216" width="9.140625" style="2"/>
    <col min="9217" max="9217" width="8.5703125" style="2" bestFit="1" customWidth="1"/>
    <col min="9218" max="9218" width="32.7109375" style="2" customWidth="1"/>
    <col min="9219" max="9219" width="4.5703125" style="2" bestFit="1" customWidth="1"/>
    <col min="9220" max="9220" width="8.42578125" style="2" bestFit="1" customWidth="1"/>
    <col min="9221" max="9221" width="8.28515625" style="2" bestFit="1" customWidth="1"/>
    <col min="9222" max="9222" width="7.7109375" style="2" bestFit="1" customWidth="1"/>
    <col min="9223" max="9223" width="8.28515625" style="2" bestFit="1" customWidth="1"/>
    <col min="9224" max="9224" width="7.7109375" style="2" bestFit="1" customWidth="1"/>
    <col min="9225" max="9225" width="8.28515625" style="2" bestFit="1" customWidth="1"/>
    <col min="9226" max="9226" width="7.7109375" style="2" bestFit="1" customWidth="1"/>
    <col min="9227" max="9227" width="8.28515625" style="2" bestFit="1" customWidth="1"/>
    <col min="9228" max="9228" width="7.7109375" style="2" bestFit="1" customWidth="1"/>
    <col min="9229" max="9229" width="8.28515625" style="2" bestFit="1" customWidth="1"/>
    <col min="9230" max="9230" width="7.7109375" style="2" bestFit="1" customWidth="1"/>
    <col min="9231" max="9472" width="9.140625" style="2"/>
    <col min="9473" max="9473" width="8.5703125" style="2" bestFit="1" customWidth="1"/>
    <col min="9474" max="9474" width="32.7109375" style="2" customWidth="1"/>
    <col min="9475" max="9475" width="4.5703125" style="2" bestFit="1" customWidth="1"/>
    <col min="9476" max="9476" width="8.42578125" style="2" bestFit="1" customWidth="1"/>
    <col min="9477" max="9477" width="8.28515625" style="2" bestFit="1" customWidth="1"/>
    <col min="9478" max="9478" width="7.7109375" style="2" bestFit="1" customWidth="1"/>
    <col min="9479" max="9479" width="8.28515625" style="2" bestFit="1" customWidth="1"/>
    <col min="9480" max="9480" width="7.7109375" style="2" bestFit="1" customWidth="1"/>
    <col min="9481" max="9481" width="8.28515625" style="2" bestFit="1" customWidth="1"/>
    <col min="9482" max="9482" width="7.7109375" style="2" bestFit="1" customWidth="1"/>
    <col min="9483" max="9483" width="8.28515625" style="2" bestFit="1" customWidth="1"/>
    <col min="9484" max="9484" width="7.7109375" style="2" bestFit="1" customWidth="1"/>
    <col min="9485" max="9485" width="8.28515625" style="2" bestFit="1" customWidth="1"/>
    <col min="9486" max="9486" width="7.7109375" style="2" bestFit="1" customWidth="1"/>
    <col min="9487" max="9728" width="9.140625" style="2"/>
    <col min="9729" max="9729" width="8.5703125" style="2" bestFit="1" customWidth="1"/>
    <col min="9730" max="9730" width="32.7109375" style="2" customWidth="1"/>
    <col min="9731" max="9731" width="4.5703125" style="2" bestFit="1" customWidth="1"/>
    <col min="9732" max="9732" width="8.42578125" style="2" bestFit="1" customWidth="1"/>
    <col min="9733" max="9733" width="8.28515625" style="2" bestFit="1" customWidth="1"/>
    <col min="9734" max="9734" width="7.7109375" style="2" bestFit="1" customWidth="1"/>
    <col min="9735" max="9735" width="8.28515625" style="2" bestFit="1" customWidth="1"/>
    <col min="9736" max="9736" width="7.7109375" style="2" bestFit="1" customWidth="1"/>
    <col min="9737" max="9737" width="8.28515625" style="2" bestFit="1" customWidth="1"/>
    <col min="9738" max="9738" width="7.7109375" style="2" bestFit="1" customWidth="1"/>
    <col min="9739" max="9739" width="8.28515625" style="2" bestFit="1" customWidth="1"/>
    <col min="9740" max="9740" width="7.7109375" style="2" bestFit="1" customWidth="1"/>
    <col min="9741" max="9741" width="8.28515625" style="2" bestFit="1" customWidth="1"/>
    <col min="9742" max="9742" width="7.7109375" style="2" bestFit="1" customWidth="1"/>
    <col min="9743" max="9984" width="9.140625" style="2"/>
    <col min="9985" max="9985" width="8.5703125" style="2" bestFit="1" customWidth="1"/>
    <col min="9986" max="9986" width="32.7109375" style="2" customWidth="1"/>
    <col min="9987" max="9987" width="4.5703125" style="2" bestFit="1" customWidth="1"/>
    <col min="9988" max="9988" width="8.42578125" style="2" bestFit="1" customWidth="1"/>
    <col min="9989" max="9989" width="8.28515625" style="2" bestFit="1" customWidth="1"/>
    <col min="9990" max="9990" width="7.7109375" style="2" bestFit="1" customWidth="1"/>
    <col min="9991" max="9991" width="8.28515625" style="2" bestFit="1" customWidth="1"/>
    <col min="9992" max="9992" width="7.7109375" style="2" bestFit="1" customWidth="1"/>
    <col min="9993" max="9993" width="8.28515625" style="2" bestFit="1" customWidth="1"/>
    <col min="9994" max="9994" width="7.7109375" style="2" bestFit="1" customWidth="1"/>
    <col min="9995" max="9995" width="8.28515625" style="2" bestFit="1" customWidth="1"/>
    <col min="9996" max="9996" width="7.7109375" style="2" bestFit="1" customWidth="1"/>
    <col min="9997" max="9997" width="8.28515625" style="2" bestFit="1" customWidth="1"/>
    <col min="9998" max="9998" width="7.7109375" style="2" bestFit="1" customWidth="1"/>
    <col min="9999" max="10240" width="9.140625" style="2"/>
    <col min="10241" max="10241" width="8.5703125" style="2" bestFit="1" customWidth="1"/>
    <col min="10242" max="10242" width="32.7109375" style="2" customWidth="1"/>
    <col min="10243" max="10243" width="4.5703125" style="2" bestFit="1" customWidth="1"/>
    <col min="10244" max="10244" width="8.42578125" style="2" bestFit="1" customWidth="1"/>
    <col min="10245" max="10245" width="8.28515625" style="2" bestFit="1" customWidth="1"/>
    <col min="10246" max="10246" width="7.7109375" style="2" bestFit="1" customWidth="1"/>
    <col min="10247" max="10247" width="8.28515625" style="2" bestFit="1" customWidth="1"/>
    <col min="10248" max="10248" width="7.7109375" style="2" bestFit="1" customWidth="1"/>
    <col min="10249" max="10249" width="8.28515625" style="2" bestFit="1" customWidth="1"/>
    <col min="10250" max="10250" width="7.7109375" style="2" bestFit="1" customWidth="1"/>
    <col min="10251" max="10251" width="8.28515625" style="2" bestFit="1" customWidth="1"/>
    <col min="10252" max="10252" width="7.7109375" style="2" bestFit="1" customWidth="1"/>
    <col min="10253" max="10253" width="8.28515625" style="2" bestFit="1" customWidth="1"/>
    <col min="10254" max="10254" width="7.7109375" style="2" bestFit="1" customWidth="1"/>
    <col min="10255" max="10496" width="9.140625" style="2"/>
    <col min="10497" max="10497" width="8.5703125" style="2" bestFit="1" customWidth="1"/>
    <col min="10498" max="10498" width="32.7109375" style="2" customWidth="1"/>
    <col min="10499" max="10499" width="4.5703125" style="2" bestFit="1" customWidth="1"/>
    <col min="10500" max="10500" width="8.42578125" style="2" bestFit="1" customWidth="1"/>
    <col min="10501" max="10501" width="8.28515625" style="2" bestFit="1" customWidth="1"/>
    <col min="10502" max="10502" width="7.7109375" style="2" bestFit="1" customWidth="1"/>
    <col min="10503" max="10503" width="8.28515625" style="2" bestFit="1" customWidth="1"/>
    <col min="10504" max="10504" width="7.7109375" style="2" bestFit="1" customWidth="1"/>
    <col min="10505" max="10505" width="8.28515625" style="2" bestFit="1" customWidth="1"/>
    <col min="10506" max="10506" width="7.7109375" style="2" bestFit="1" customWidth="1"/>
    <col min="10507" max="10507" width="8.28515625" style="2" bestFit="1" customWidth="1"/>
    <col min="10508" max="10508" width="7.7109375" style="2" bestFit="1" customWidth="1"/>
    <col min="10509" max="10509" width="8.28515625" style="2" bestFit="1" customWidth="1"/>
    <col min="10510" max="10510" width="7.7109375" style="2" bestFit="1" customWidth="1"/>
    <col min="10511" max="10752" width="9.140625" style="2"/>
    <col min="10753" max="10753" width="8.5703125" style="2" bestFit="1" customWidth="1"/>
    <col min="10754" max="10754" width="32.7109375" style="2" customWidth="1"/>
    <col min="10755" max="10755" width="4.5703125" style="2" bestFit="1" customWidth="1"/>
    <col min="10756" max="10756" width="8.42578125" style="2" bestFit="1" customWidth="1"/>
    <col min="10757" max="10757" width="8.28515625" style="2" bestFit="1" customWidth="1"/>
    <col min="10758" max="10758" width="7.7109375" style="2" bestFit="1" customWidth="1"/>
    <col min="10759" max="10759" width="8.28515625" style="2" bestFit="1" customWidth="1"/>
    <col min="10760" max="10760" width="7.7109375" style="2" bestFit="1" customWidth="1"/>
    <col min="10761" max="10761" width="8.28515625" style="2" bestFit="1" customWidth="1"/>
    <col min="10762" max="10762" width="7.7109375" style="2" bestFit="1" customWidth="1"/>
    <col min="10763" max="10763" width="8.28515625" style="2" bestFit="1" customWidth="1"/>
    <col min="10764" max="10764" width="7.7109375" style="2" bestFit="1" customWidth="1"/>
    <col min="10765" max="10765" width="8.28515625" style="2" bestFit="1" customWidth="1"/>
    <col min="10766" max="10766" width="7.7109375" style="2" bestFit="1" customWidth="1"/>
    <col min="10767" max="11008" width="9.140625" style="2"/>
    <col min="11009" max="11009" width="8.5703125" style="2" bestFit="1" customWidth="1"/>
    <col min="11010" max="11010" width="32.7109375" style="2" customWidth="1"/>
    <col min="11011" max="11011" width="4.5703125" style="2" bestFit="1" customWidth="1"/>
    <col min="11012" max="11012" width="8.42578125" style="2" bestFit="1" customWidth="1"/>
    <col min="11013" max="11013" width="8.28515625" style="2" bestFit="1" customWidth="1"/>
    <col min="11014" max="11014" width="7.7109375" style="2" bestFit="1" customWidth="1"/>
    <col min="11015" max="11015" width="8.28515625" style="2" bestFit="1" customWidth="1"/>
    <col min="11016" max="11016" width="7.7109375" style="2" bestFit="1" customWidth="1"/>
    <col min="11017" max="11017" width="8.28515625" style="2" bestFit="1" customWidth="1"/>
    <col min="11018" max="11018" width="7.7109375" style="2" bestFit="1" customWidth="1"/>
    <col min="11019" max="11019" width="8.28515625" style="2" bestFit="1" customWidth="1"/>
    <col min="11020" max="11020" width="7.7109375" style="2" bestFit="1" customWidth="1"/>
    <col min="11021" max="11021" width="8.28515625" style="2" bestFit="1" customWidth="1"/>
    <col min="11022" max="11022" width="7.7109375" style="2" bestFit="1" customWidth="1"/>
    <col min="11023" max="11264" width="9.140625" style="2"/>
    <col min="11265" max="11265" width="8.5703125" style="2" bestFit="1" customWidth="1"/>
    <col min="11266" max="11266" width="32.7109375" style="2" customWidth="1"/>
    <col min="11267" max="11267" width="4.5703125" style="2" bestFit="1" customWidth="1"/>
    <col min="11268" max="11268" width="8.42578125" style="2" bestFit="1" customWidth="1"/>
    <col min="11269" max="11269" width="8.28515625" style="2" bestFit="1" customWidth="1"/>
    <col min="11270" max="11270" width="7.7109375" style="2" bestFit="1" customWidth="1"/>
    <col min="11271" max="11271" width="8.28515625" style="2" bestFit="1" customWidth="1"/>
    <col min="11272" max="11272" width="7.7109375" style="2" bestFit="1" customWidth="1"/>
    <col min="11273" max="11273" width="8.28515625" style="2" bestFit="1" customWidth="1"/>
    <col min="11274" max="11274" width="7.7109375" style="2" bestFit="1" customWidth="1"/>
    <col min="11275" max="11275" width="8.28515625" style="2" bestFit="1" customWidth="1"/>
    <col min="11276" max="11276" width="7.7109375" style="2" bestFit="1" customWidth="1"/>
    <col min="11277" max="11277" width="8.28515625" style="2" bestFit="1" customWidth="1"/>
    <col min="11278" max="11278" width="7.7109375" style="2" bestFit="1" customWidth="1"/>
    <col min="11279" max="11520" width="9.140625" style="2"/>
    <col min="11521" max="11521" width="8.5703125" style="2" bestFit="1" customWidth="1"/>
    <col min="11522" max="11522" width="32.7109375" style="2" customWidth="1"/>
    <col min="11523" max="11523" width="4.5703125" style="2" bestFit="1" customWidth="1"/>
    <col min="11524" max="11524" width="8.42578125" style="2" bestFit="1" customWidth="1"/>
    <col min="11525" max="11525" width="8.28515625" style="2" bestFit="1" customWidth="1"/>
    <col min="11526" max="11526" width="7.7109375" style="2" bestFit="1" customWidth="1"/>
    <col min="11527" max="11527" width="8.28515625" style="2" bestFit="1" customWidth="1"/>
    <col min="11528" max="11528" width="7.7109375" style="2" bestFit="1" customWidth="1"/>
    <col min="11529" max="11529" width="8.28515625" style="2" bestFit="1" customWidth="1"/>
    <col min="11530" max="11530" width="7.7109375" style="2" bestFit="1" customWidth="1"/>
    <col min="11531" max="11531" width="8.28515625" style="2" bestFit="1" customWidth="1"/>
    <col min="11532" max="11532" width="7.7109375" style="2" bestFit="1" customWidth="1"/>
    <col min="11533" max="11533" width="8.28515625" style="2" bestFit="1" customWidth="1"/>
    <col min="11534" max="11534" width="7.7109375" style="2" bestFit="1" customWidth="1"/>
    <col min="11535" max="11776" width="9.140625" style="2"/>
    <col min="11777" max="11777" width="8.5703125" style="2" bestFit="1" customWidth="1"/>
    <col min="11778" max="11778" width="32.7109375" style="2" customWidth="1"/>
    <col min="11779" max="11779" width="4.5703125" style="2" bestFit="1" customWidth="1"/>
    <col min="11780" max="11780" width="8.42578125" style="2" bestFit="1" customWidth="1"/>
    <col min="11781" max="11781" width="8.28515625" style="2" bestFit="1" customWidth="1"/>
    <col min="11782" max="11782" width="7.7109375" style="2" bestFit="1" customWidth="1"/>
    <col min="11783" max="11783" width="8.28515625" style="2" bestFit="1" customWidth="1"/>
    <col min="11784" max="11784" width="7.7109375" style="2" bestFit="1" customWidth="1"/>
    <col min="11785" max="11785" width="8.28515625" style="2" bestFit="1" customWidth="1"/>
    <col min="11786" max="11786" width="7.7109375" style="2" bestFit="1" customWidth="1"/>
    <col min="11787" max="11787" width="8.28515625" style="2" bestFit="1" customWidth="1"/>
    <col min="11788" max="11788" width="7.7109375" style="2" bestFit="1" customWidth="1"/>
    <col min="11789" max="11789" width="8.28515625" style="2" bestFit="1" customWidth="1"/>
    <col min="11790" max="11790" width="7.7109375" style="2" bestFit="1" customWidth="1"/>
    <col min="11791" max="12032" width="9.140625" style="2"/>
    <col min="12033" max="12033" width="8.5703125" style="2" bestFit="1" customWidth="1"/>
    <col min="12034" max="12034" width="32.7109375" style="2" customWidth="1"/>
    <col min="12035" max="12035" width="4.5703125" style="2" bestFit="1" customWidth="1"/>
    <col min="12036" max="12036" width="8.42578125" style="2" bestFit="1" customWidth="1"/>
    <col min="12037" max="12037" width="8.28515625" style="2" bestFit="1" customWidth="1"/>
    <col min="12038" max="12038" width="7.7109375" style="2" bestFit="1" customWidth="1"/>
    <col min="12039" max="12039" width="8.28515625" style="2" bestFit="1" customWidth="1"/>
    <col min="12040" max="12040" width="7.7109375" style="2" bestFit="1" customWidth="1"/>
    <col min="12041" max="12041" width="8.28515625" style="2" bestFit="1" customWidth="1"/>
    <col min="12042" max="12042" width="7.7109375" style="2" bestFit="1" customWidth="1"/>
    <col min="12043" max="12043" width="8.28515625" style="2" bestFit="1" customWidth="1"/>
    <col min="12044" max="12044" width="7.7109375" style="2" bestFit="1" customWidth="1"/>
    <col min="12045" max="12045" width="8.28515625" style="2" bestFit="1" customWidth="1"/>
    <col min="12046" max="12046" width="7.7109375" style="2" bestFit="1" customWidth="1"/>
    <col min="12047" max="12288" width="9.140625" style="2"/>
    <col min="12289" max="12289" width="8.5703125" style="2" bestFit="1" customWidth="1"/>
    <col min="12290" max="12290" width="32.7109375" style="2" customWidth="1"/>
    <col min="12291" max="12291" width="4.5703125" style="2" bestFit="1" customWidth="1"/>
    <col min="12292" max="12292" width="8.42578125" style="2" bestFit="1" customWidth="1"/>
    <col min="12293" max="12293" width="8.28515625" style="2" bestFit="1" customWidth="1"/>
    <col min="12294" max="12294" width="7.7109375" style="2" bestFit="1" customWidth="1"/>
    <col min="12295" max="12295" width="8.28515625" style="2" bestFit="1" customWidth="1"/>
    <col min="12296" max="12296" width="7.7109375" style="2" bestFit="1" customWidth="1"/>
    <col min="12297" max="12297" width="8.28515625" style="2" bestFit="1" customWidth="1"/>
    <col min="12298" max="12298" width="7.7109375" style="2" bestFit="1" customWidth="1"/>
    <col min="12299" max="12299" width="8.28515625" style="2" bestFit="1" customWidth="1"/>
    <col min="12300" max="12300" width="7.7109375" style="2" bestFit="1" customWidth="1"/>
    <col min="12301" max="12301" width="8.28515625" style="2" bestFit="1" customWidth="1"/>
    <col min="12302" max="12302" width="7.7109375" style="2" bestFit="1" customWidth="1"/>
    <col min="12303" max="12544" width="9.140625" style="2"/>
    <col min="12545" max="12545" width="8.5703125" style="2" bestFit="1" customWidth="1"/>
    <col min="12546" max="12546" width="32.7109375" style="2" customWidth="1"/>
    <col min="12547" max="12547" width="4.5703125" style="2" bestFit="1" customWidth="1"/>
    <col min="12548" max="12548" width="8.42578125" style="2" bestFit="1" customWidth="1"/>
    <col min="12549" max="12549" width="8.28515625" style="2" bestFit="1" customWidth="1"/>
    <col min="12550" max="12550" width="7.7109375" style="2" bestFit="1" customWidth="1"/>
    <col min="12551" max="12551" width="8.28515625" style="2" bestFit="1" customWidth="1"/>
    <col min="12552" max="12552" width="7.7109375" style="2" bestFit="1" customWidth="1"/>
    <col min="12553" max="12553" width="8.28515625" style="2" bestFit="1" customWidth="1"/>
    <col min="12554" max="12554" width="7.7109375" style="2" bestFit="1" customWidth="1"/>
    <col min="12555" max="12555" width="8.28515625" style="2" bestFit="1" customWidth="1"/>
    <col min="12556" max="12556" width="7.7109375" style="2" bestFit="1" customWidth="1"/>
    <col min="12557" max="12557" width="8.28515625" style="2" bestFit="1" customWidth="1"/>
    <col min="12558" max="12558" width="7.7109375" style="2" bestFit="1" customWidth="1"/>
    <col min="12559" max="12800" width="9.140625" style="2"/>
    <col min="12801" max="12801" width="8.5703125" style="2" bestFit="1" customWidth="1"/>
    <col min="12802" max="12802" width="32.7109375" style="2" customWidth="1"/>
    <col min="12803" max="12803" width="4.5703125" style="2" bestFit="1" customWidth="1"/>
    <col min="12804" max="12804" width="8.42578125" style="2" bestFit="1" customWidth="1"/>
    <col min="12805" max="12805" width="8.28515625" style="2" bestFit="1" customWidth="1"/>
    <col min="12806" max="12806" width="7.7109375" style="2" bestFit="1" customWidth="1"/>
    <col min="12807" max="12807" width="8.28515625" style="2" bestFit="1" customWidth="1"/>
    <col min="12808" max="12808" width="7.7109375" style="2" bestFit="1" customWidth="1"/>
    <col min="12809" max="12809" width="8.28515625" style="2" bestFit="1" customWidth="1"/>
    <col min="12810" max="12810" width="7.7109375" style="2" bestFit="1" customWidth="1"/>
    <col min="12811" max="12811" width="8.28515625" style="2" bestFit="1" customWidth="1"/>
    <col min="12812" max="12812" width="7.7109375" style="2" bestFit="1" customWidth="1"/>
    <col min="12813" max="12813" width="8.28515625" style="2" bestFit="1" customWidth="1"/>
    <col min="12814" max="12814" width="7.7109375" style="2" bestFit="1" customWidth="1"/>
    <col min="12815" max="13056" width="9.140625" style="2"/>
    <col min="13057" max="13057" width="8.5703125" style="2" bestFit="1" customWidth="1"/>
    <col min="13058" max="13058" width="32.7109375" style="2" customWidth="1"/>
    <col min="13059" max="13059" width="4.5703125" style="2" bestFit="1" customWidth="1"/>
    <col min="13060" max="13060" width="8.42578125" style="2" bestFit="1" customWidth="1"/>
    <col min="13061" max="13061" width="8.28515625" style="2" bestFit="1" customWidth="1"/>
    <col min="13062" max="13062" width="7.7109375" style="2" bestFit="1" customWidth="1"/>
    <col min="13063" max="13063" width="8.28515625" style="2" bestFit="1" customWidth="1"/>
    <col min="13064" max="13064" width="7.7109375" style="2" bestFit="1" customWidth="1"/>
    <col min="13065" max="13065" width="8.28515625" style="2" bestFit="1" customWidth="1"/>
    <col min="13066" max="13066" width="7.7109375" style="2" bestFit="1" customWidth="1"/>
    <col min="13067" max="13067" width="8.28515625" style="2" bestFit="1" customWidth="1"/>
    <col min="13068" max="13068" width="7.7109375" style="2" bestFit="1" customWidth="1"/>
    <col min="13069" max="13069" width="8.28515625" style="2" bestFit="1" customWidth="1"/>
    <col min="13070" max="13070" width="7.7109375" style="2" bestFit="1" customWidth="1"/>
    <col min="13071" max="13312" width="9.140625" style="2"/>
    <col min="13313" max="13313" width="8.5703125" style="2" bestFit="1" customWidth="1"/>
    <col min="13314" max="13314" width="32.7109375" style="2" customWidth="1"/>
    <col min="13315" max="13315" width="4.5703125" style="2" bestFit="1" customWidth="1"/>
    <col min="13316" max="13316" width="8.42578125" style="2" bestFit="1" customWidth="1"/>
    <col min="13317" max="13317" width="8.28515625" style="2" bestFit="1" customWidth="1"/>
    <col min="13318" max="13318" width="7.7109375" style="2" bestFit="1" customWidth="1"/>
    <col min="13319" max="13319" width="8.28515625" style="2" bestFit="1" customWidth="1"/>
    <col min="13320" max="13320" width="7.7109375" style="2" bestFit="1" customWidth="1"/>
    <col min="13321" max="13321" width="8.28515625" style="2" bestFit="1" customWidth="1"/>
    <col min="13322" max="13322" width="7.7109375" style="2" bestFit="1" customWidth="1"/>
    <col min="13323" max="13323" width="8.28515625" style="2" bestFit="1" customWidth="1"/>
    <col min="13324" max="13324" width="7.7109375" style="2" bestFit="1" customWidth="1"/>
    <col min="13325" max="13325" width="8.28515625" style="2" bestFit="1" customWidth="1"/>
    <col min="13326" max="13326" width="7.7109375" style="2" bestFit="1" customWidth="1"/>
    <col min="13327" max="13568" width="9.140625" style="2"/>
    <col min="13569" max="13569" width="8.5703125" style="2" bestFit="1" customWidth="1"/>
    <col min="13570" max="13570" width="32.7109375" style="2" customWidth="1"/>
    <col min="13571" max="13571" width="4.5703125" style="2" bestFit="1" customWidth="1"/>
    <col min="13572" max="13572" width="8.42578125" style="2" bestFit="1" customWidth="1"/>
    <col min="13573" max="13573" width="8.28515625" style="2" bestFit="1" customWidth="1"/>
    <col min="13574" max="13574" width="7.7109375" style="2" bestFit="1" customWidth="1"/>
    <col min="13575" max="13575" width="8.28515625" style="2" bestFit="1" customWidth="1"/>
    <col min="13576" max="13576" width="7.7109375" style="2" bestFit="1" customWidth="1"/>
    <col min="13577" max="13577" width="8.28515625" style="2" bestFit="1" customWidth="1"/>
    <col min="13578" max="13578" width="7.7109375" style="2" bestFit="1" customWidth="1"/>
    <col min="13579" max="13579" width="8.28515625" style="2" bestFit="1" customWidth="1"/>
    <col min="13580" max="13580" width="7.7109375" style="2" bestFit="1" customWidth="1"/>
    <col min="13581" max="13581" width="8.28515625" style="2" bestFit="1" customWidth="1"/>
    <col min="13582" max="13582" width="7.7109375" style="2" bestFit="1" customWidth="1"/>
    <col min="13583" max="13824" width="9.140625" style="2"/>
    <col min="13825" max="13825" width="8.5703125" style="2" bestFit="1" customWidth="1"/>
    <col min="13826" max="13826" width="32.7109375" style="2" customWidth="1"/>
    <col min="13827" max="13827" width="4.5703125" style="2" bestFit="1" customWidth="1"/>
    <col min="13828" max="13828" width="8.42578125" style="2" bestFit="1" customWidth="1"/>
    <col min="13829" max="13829" width="8.28515625" style="2" bestFit="1" customWidth="1"/>
    <col min="13830" max="13830" width="7.7109375" style="2" bestFit="1" customWidth="1"/>
    <col min="13831" max="13831" width="8.28515625" style="2" bestFit="1" customWidth="1"/>
    <col min="13832" max="13832" width="7.7109375" style="2" bestFit="1" customWidth="1"/>
    <col min="13833" max="13833" width="8.28515625" style="2" bestFit="1" customWidth="1"/>
    <col min="13834" max="13834" width="7.7109375" style="2" bestFit="1" customWidth="1"/>
    <col min="13835" max="13835" width="8.28515625" style="2" bestFit="1" customWidth="1"/>
    <col min="13836" max="13836" width="7.7109375" style="2" bestFit="1" customWidth="1"/>
    <col min="13837" max="13837" width="8.28515625" style="2" bestFit="1" customWidth="1"/>
    <col min="13838" max="13838" width="7.7109375" style="2" bestFit="1" customWidth="1"/>
    <col min="13839" max="14080" width="9.140625" style="2"/>
    <col min="14081" max="14081" width="8.5703125" style="2" bestFit="1" customWidth="1"/>
    <col min="14082" max="14082" width="32.7109375" style="2" customWidth="1"/>
    <col min="14083" max="14083" width="4.5703125" style="2" bestFit="1" customWidth="1"/>
    <col min="14084" max="14084" width="8.42578125" style="2" bestFit="1" customWidth="1"/>
    <col min="14085" max="14085" width="8.28515625" style="2" bestFit="1" customWidth="1"/>
    <col min="14086" max="14086" width="7.7109375" style="2" bestFit="1" customWidth="1"/>
    <col min="14087" max="14087" width="8.28515625" style="2" bestFit="1" customWidth="1"/>
    <col min="14088" max="14088" width="7.7109375" style="2" bestFit="1" customWidth="1"/>
    <col min="14089" max="14089" width="8.28515625" style="2" bestFit="1" customWidth="1"/>
    <col min="14090" max="14090" width="7.7109375" style="2" bestFit="1" customWidth="1"/>
    <col min="14091" max="14091" width="8.28515625" style="2" bestFit="1" customWidth="1"/>
    <col min="14092" max="14092" width="7.7109375" style="2" bestFit="1" customWidth="1"/>
    <col min="14093" max="14093" width="8.28515625" style="2" bestFit="1" customWidth="1"/>
    <col min="14094" max="14094" width="7.7109375" style="2" bestFit="1" customWidth="1"/>
    <col min="14095" max="14336" width="9.140625" style="2"/>
    <col min="14337" max="14337" width="8.5703125" style="2" bestFit="1" customWidth="1"/>
    <col min="14338" max="14338" width="32.7109375" style="2" customWidth="1"/>
    <col min="14339" max="14339" width="4.5703125" style="2" bestFit="1" customWidth="1"/>
    <col min="14340" max="14340" width="8.42578125" style="2" bestFit="1" customWidth="1"/>
    <col min="14341" max="14341" width="8.28515625" style="2" bestFit="1" customWidth="1"/>
    <col min="14342" max="14342" width="7.7109375" style="2" bestFit="1" customWidth="1"/>
    <col min="14343" max="14343" width="8.28515625" style="2" bestFit="1" customWidth="1"/>
    <col min="14344" max="14344" width="7.7109375" style="2" bestFit="1" customWidth="1"/>
    <col min="14345" max="14345" width="8.28515625" style="2" bestFit="1" customWidth="1"/>
    <col min="14346" max="14346" width="7.7109375" style="2" bestFit="1" customWidth="1"/>
    <col min="14347" max="14347" width="8.28515625" style="2" bestFit="1" customWidth="1"/>
    <col min="14348" max="14348" width="7.7109375" style="2" bestFit="1" customWidth="1"/>
    <col min="14349" max="14349" width="8.28515625" style="2" bestFit="1" customWidth="1"/>
    <col min="14350" max="14350" width="7.7109375" style="2" bestFit="1" customWidth="1"/>
    <col min="14351" max="14592" width="9.140625" style="2"/>
    <col min="14593" max="14593" width="8.5703125" style="2" bestFit="1" customWidth="1"/>
    <col min="14594" max="14594" width="32.7109375" style="2" customWidth="1"/>
    <col min="14595" max="14595" width="4.5703125" style="2" bestFit="1" customWidth="1"/>
    <col min="14596" max="14596" width="8.42578125" style="2" bestFit="1" customWidth="1"/>
    <col min="14597" max="14597" width="8.28515625" style="2" bestFit="1" customWidth="1"/>
    <col min="14598" max="14598" width="7.7109375" style="2" bestFit="1" customWidth="1"/>
    <col min="14599" max="14599" width="8.28515625" style="2" bestFit="1" customWidth="1"/>
    <col min="14600" max="14600" width="7.7109375" style="2" bestFit="1" customWidth="1"/>
    <col min="14601" max="14601" width="8.28515625" style="2" bestFit="1" customWidth="1"/>
    <col min="14602" max="14602" width="7.7109375" style="2" bestFit="1" customWidth="1"/>
    <col min="14603" max="14603" width="8.28515625" style="2" bestFit="1" customWidth="1"/>
    <col min="14604" max="14604" width="7.7109375" style="2" bestFit="1" customWidth="1"/>
    <col min="14605" max="14605" width="8.28515625" style="2" bestFit="1" customWidth="1"/>
    <col min="14606" max="14606" width="7.7109375" style="2" bestFit="1" customWidth="1"/>
    <col min="14607" max="14848" width="9.140625" style="2"/>
    <col min="14849" max="14849" width="8.5703125" style="2" bestFit="1" customWidth="1"/>
    <col min="14850" max="14850" width="32.7109375" style="2" customWidth="1"/>
    <col min="14851" max="14851" width="4.5703125" style="2" bestFit="1" customWidth="1"/>
    <col min="14852" max="14852" width="8.42578125" style="2" bestFit="1" customWidth="1"/>
    <col min="14853" max="14853" width="8.28515625" style="2" bestFit="1" customWidth="1"/>
    <col min="14854" max="14854" width="7.7109375" style="2" bestFit="1" customWidth="1"/>
    <col min="14855" max="14855" width="8.28515625" style="2" bestFit="1" customWidth="1"/>
    <col min="14856" max="14856" width="7.7109375" style="2" bestFit="1" customWidth="1"/>
    <col min="14857" max="14857" width="8.28515625" style="2" bestFit="1" customWidth="1"/>
    <col min="14858" max="14858" width="7.7109375" style="2" bestFit="1" customWidth="1"/>
    <col min="14859" max="14859" width="8.28515625" style="2" bestFit="1" customWidth="1"/>
    <col min="14860" max="14860" width="7.7109375" style="2" bestFit="1" customWidth="1"/>
    <col min="14861" max="14861" width="8.28515625" style="2" bestFit="1" customWidth="1"/>
    <col min="14862" max="14862" width="7.7109375" style="2" bestFit="1" customWidth="1"/>
    <col min="14863" max="15104" width="9.140625" style="2"/>
    <col min="15105" max="15105" width="8.5703125" style="2" bestFit="1" customWidth="1"/>
    <col min="15106" max="15106" width="32.7109375" style="2" customWidth="1"/>
    <col min="15107" max="15107" width="4.5703125" style="2" bestFit="1" customWidth="1"/>
    <col min="15108" max="15108" width="8.42578125" style="2" bestFit="1" customWidth="1"/>
    <col min="15109" max="15109" width="8.28515625" style="2" bestFit="1" customWidth="1"/>
    <col min="15110" max="15110" width="7.7109375" style="2" bestFit="1" customWidth="1"/>
    <col min="15111" max="15111" width="8.28515625" style="2" bestFit="1" customWidth="1"/>
    <col min="15112" max="15112" width="7.7109375" style="2" bestFit="1" customWidth="1"/>
    <col min="15113" max="15113" width="8.28515625" style="2" bestFit="1" customWidth="1"/>
    <col min="15114" max="15114" width="7.7109375" style="2" bestFit="1" customWidth="1"/>
    <col min="15115" max="15115" width="8.28515625" style="2" bestFit="1" customWidth="1"/>
    <col min="15116" max="15116" width="7.7109375" style="2" bestFit="1" customWidth="1"/>
    <col min="15117" max="15117" width="8.28515625" style="2" bestFit="1" customWidth="1"/>
    <col min="15118" max="15118" width="7.7109375" style="2" bestFit="1" customWidth="1"/>
    <col min="15119" max="15360" width="9.140625" style="2"/>
    <col min="15361" max="15361" width="8.5703125" style="2" bestFit="1" customWidth="1"/>
    <col min="15362" max="15362" width="32.7109375" style="2" customWidth="1"/>
    <col min="15363" max="15363" width="4.5703125" style="2" bestFit="1" customWidth="1"/>
    <col min="15364" max="15364" width="8.42578125" style="2" bestFit="1" customWidth="1"/>
    <col min="15365" max="15365" width="8.28515625" style="2" bestFit="1" customWidth="1"/>
    <col min="15366" max="15366" width="7.7109375" style="2" bestFit="1" customWidth="1"/>
    <col min="15367" max="15367" width="8.28515625" style="2" bestFit="1" customWidth="1"/>
    <col min="15368" max="15368" width="7.7109375" style="2" bestFit="1" customWidth="1"/>
    <col min="15369" max="15369" width="8.28515625" style="2" bestFit="1" customWidth="1"/>
    <col min="15370" max="15370" width="7.7109375" style="2" bestFit="1" customWidth="1"/>
    <col min="15371" max="15371" width="8.28515625" style="2" bestFit="1" customWidth="1"/>
    <col min="15372" max="15372" width="7.7109375" style="2" bestFit="1" customWidth="1"/>
    <col min="15373" max="15373" width="8.28515625" style="2" bestFit="1" customWidth="1"/>
    <col min="15374" max="15374" width="7.7109375" style="2" bestFit="1" customWidth="1"/>
    <col min="15375" max="15616" width="9.140625" style="2"/>
    <col min="15617" max="15617" width="8.5703125" style="2" bestFit="1" customWidth="1"/>
    <col min="15618" max="15618" width="32.7109375" style="2" customWidth="1"/>
    <col min="15619" max="15619" width="4.5703125" style="2" bestFit="1" customWidth="1"/>
    <col min="15620" max="15620" width="8.42578125" style="2" bestFit="1" customWidth="1"/>
    <col min="15621" max="15621" width="8.28515625" style="2" bestFit="1" customWidth="1"/>
    <col min="15622" max="15622" width="7.7109375" style="2" bestFit="1" customWidth="1"/>
    <col min="15623" max="15623" width="8.28515625" style="2" bestFit="1" customWidth="1"/>
    <col min="15624" max="15624" width="7.7109375" style="2" bestFit="1" customWidth="1"/>
    <col min="15625" max="15625" width="8.28515625" style="2" bestFit="1" customWidth="1"/>
    <col min="15626" max="15626" width="7.7109375" style="2" bestFit="1" customWidth="1"/>
    <col min="15627" max="15627" width="8.28515625" style="2" bestFit="1" customWidth="1"/>
    <col min="15628" max="15628" width="7.7109375" style="2" bestFit="1" customWidth="1"/>
    <col min="15629" max="15629" width="8.28515625" style="2" bestFit="1" customWidth="1"/>
    <col min="15630" max="15630" width="7.7109375" style="2" bestFit="1" customWidth="1"/>
    <col min="15631" max="15872" width="9.140625" style="2"/>
    <col min="15873" max="15873" width="8.5703125" style="2" bestFit="1" customWidth="1"/>
    <col min="15874" max="15874" width="32.7109375" style="2" customWidth="1"/>
    <col min="15875" max="15875" width="4.5703125" style="2" bestFit="1" customWidth="1"/>
    <col min="15876" max="15876" width="8.42578125" style="2" bestFit="1" customWidth="1"/>
    <col min="15877" max="15877" width="8.28515625" style="2" bestFit="1" customWidth="1"/>
    <col min="15878" max="15878" width="7.7109375" style="2" bestFit="1" customWidth="1"/>
    <col min="15879" max="15879" width="8.28515625" style="2" bestFit="1" customWidth="1"/>
    <col min="15880" max="15880" width="7.7109375" style="2" bestFit="1" customWidth="1"/>
    <col min="15881" max="15881" width="8.28515625" style="2" bestFit="1" customWidth="1"/>
    <col min="15882" max="15882" width="7.7109375" style="2" bestFit="1" customWidth="1"/>
    <col min="15883" max="15883" width="8.28515625" style="2" bestFit="1" customWidth="1"/>
    <col min="15884" max="15884" width="7.7109375" style="2" bestFit="1" customWidth="1"/>
    <col min="15885" max="15885" width="8.28515625" style="2" bestFit="1" customWidth="1"/>
    <col min="15886" max="15886" width="7.7109375" style="2" bestFit="1" customWidth="1"/>
    <col min="15887" max="16128" width="9.140625" style="2"/>
    <col min="16129" max="16129" width="8.5703125" style="2" bestFit="1" customWidth="1"/>
    <col min="16130" max="16130" width="32.7109375" style="2" customWidth="1"/>
    <col min="16131" max="16131" width="4.5703125" style="2" bestFit="1" customWidth="1"/>
    <col min="16132" max="16132" width="8.42578125" style="2" bestFit="1" customWidth="1"/>
    <col min="16133" max="16133" width="8.28515625" style="2" bestFit="1" customWidth="1"/>
    <col min="16134" max="16134" width="7.7109375" style="2" bestFit="1" customWidth="1"/>
    <col min="16135" max="16135" width="8.28515625" style="2" bestFit="1" customWidth="1"/>
    <col min="16136" max="16136" width="7.7109375" style="2" bestFit="1" customWidth="1"/>
    <col min="16137" max="16137" width="8.28515625" style="2" bestFit="1" customWidth="1"/>
    <col min="16138" max="16138" width="7.7109375" style="2" bestFit="1" customWidth="1"/>
    <col min="16139" max="16139" width="8.28515625" style="2" bestFit="1" customWidth="1"/>
    <col min="16140" max="16140" width="7.7109375" style="2" bestFit="1" customWidth="1"/>
    <col min="16141" max="16141" width="8.28515625" style="2" bestFit="1" customWidth="1"/>
    <col min="16142" max="16142" width="7.7109375" style="2" bestFit="1" customWidth="1"/>
    <col min="16143" max="16384" width="9.140625" style="2"/>
  </cols>
  <sheetData>
    <row r="1" spans="1:14" ht="14.25" thickBot="1" x14ac:dyDescent="0.25">
      <c r="C1" s="68" t="s">
        <v>106</v>
      </c>
      <c r="E1" s="2"/>
      <c r="G1" s="2"/>
      <c r="I1" s="2"/>
      <c r="K1" s="2"/>
      <c r="M1" s="2"/>
      <c r="N1" s="2"/>
    </row>
    <row r="2" spans="1:14" s="1" customFormat="1" ht="24.75" thickBot="1" x14ac:dyDescent="0.25">
      <c r="A2" s="79" t="s">
        <v>0</v>
      </c>
      <c r="B2" s="81" t="s">
        <v>52</v>
      </c>
      <c r="C2" s="79" t="s">
        <v>1</v>
      </c>
      <c r="D2" s="80" t="s">
        <v>2</v>
      </c>
      <c r="E2" s="69" t="s">
        <v>29</v>
      </c>
      <c r="F2" s="70" t="s">
        <v>3</v>
      </c>
      <c r="G2" s="71" t="s">
        <v>30</v>
      </c>
      <c r="H2" s="72" t="s">
        <v>4</v>
      </c>
      <c r="I2" s="73" t="s">
        <v>31</v>
      </c>
      <c r="J2" s="74" t="s">
        <v>5</v>
      </c>
      <c r="K2" s="75" t="s">
        <v>32</v>
      </c>
      <c r="L2" s="76" t="s">
        <v>6</v>
      </c>
      <c r="M2" s="77" t="s">
        <v>33</v>
      </c>
      <c r="N2" s="78" t="s">
        <v>7</v>
      </c>
    </row>
    <row r="3" spans="1:14" x14ac:dyDescent="0.2">
      <c r="A3" s="83">
        <v>304.08999999999997</v>
      </c>
      <c r="B3" s="55" t="s">
        <v>47</v>
      </c>
      <c r="C3" s="56">
        <v>10</v>
      </c>
      <c r="D3" s="57" t="s">
        <v>8</v>
      </c>
      <c r="E3" s="58">
        <v>0</v>
      </c>
      <c r="F3" s="59">
        <f t="shared" ref="F3:F75" si="0">C3*E3</f>
        <v>0</v>
      </c>
      <c r="G3" s="60">
        <v>0</v>
      </c>
      <c r="H3" s="61">
        <f>C3*G3</f>
        <v>0</v>
      </c>
      <c r="I3" s="62">
        <v>0</v>
      </c>
      <c r="J3" s="63">
        <f>C3*I3</f>
        <v>0</v>
      </c>
      <c r="K3" s="64">
        <v>0</v>
      </c>
      <c r="L3" s="65">
        <f>C3*K3</f>
        <v>0</v>
      </c>
      <c r="M3" s="66">
        <v>0</v>
      </c>
      <c r="N3" s="67">
        <f>C3*M3</f>
        <v>0</v>
      </c>
    </row>
    <row r="4" spans="1:14" x14ac:dyDescent="0.2">
      <c r="A4" s="51">
        <v>411.13099999999997</v>
      </c>
      <c r="B4" s="50" t="s">
        <v>48</v>
      </c>
      <c r="C4" s="48">
        <v>200</v>
      </c>
      <c r="D4" s="49" t="s">
        <v>9</v>
      </c>
      <c r="E4" s="20">
        <v>0</v>
      </c>
      <c r="F4" s="21">
        <f t="shared" si="0"/>
        <v>0</v>
      </c>
      <c r="G4" s="22">
        <v>0</v>
      </c>
      <c r="H4" s="23">
        <f t="shared" ref="H4:H75" si="1">C4*G4</f>
        <v>0</v>
      </c>
      <c r="I4" s="24">
        <v>0</v>
      </c>
      <c r="J4" s="25">
        <f t="shared" ref="J4:J75" si="2">C4*I4</f>
        <v>0</v>
      </c>
      <c r="K4" s="26">
        <v>0</v>
      </c>
      <c r="L4" s="27">
        <f t="shared" ref="L4:L75" si="3">C4*K4</f>
        <v>0</v>
      </c>
      <c r="M4" s="28">
        <v>0</v>
      </c>
      <c r="N4" s="29">
        <f t="shared" ref="N4:N75" si="4">C4*M4</f>
        <v>0</v>
      </c>
    </row>
    <row r="5" spans="1:14" x14ac:dyDescent="0.2">
      <c r="A5" s="85">
        <v>609.11</v>
      </c>
      <c r="B5" s="50" t="s">
        <v>11</v>
      </c>
      <c r="C5" s="48">
        <v>80</v>
      </c>
      <c r="D5" s="49" t="s">
        <v>10</v>
      </c>
      <c r="E5" s="20">
        <v>0</v>
      </c>
      <c r="F5" s="21">
        <f t="shared" si="0"/>
        <v>0</v>
      </c>
      <c r="G5" s="22">
        <v>0</v>
      </c>
      <c r="H5" s="23">
        <f t="shared" si="1"/>
        <v>0</v>
      </c>
      <c r="I5" s="24">
        <v>0</v>
      </c>
      <c r="J5" s="25">
        <f t="shared" si="2"/>
        <v>0</v>
      </c>
      <c r="K5" s="26">
        <v>0</v>
      </c>
      <c r="L5" s="27">
        <f t="shared" si="3"/>
        <v>0</v>
      </c>
      <c r="M5" s="28">
        <v>0</v>
      </c>
      <c r="N5" s="29">
        <f t="shared" si="4"/>
        <v>0</v>
      </c>
    </row>
    <row r="6" spans="1:14" x14ac:dyDescent="0.2">
      <c r="A6" s="51">
        <v>613.31899999999996</v>
      </c>
      <c r="B6" s="50" t="s">
        <v>12</v>
      </c>
      <c r="C6" s="48">
        <v>50</v>
      </c>
      <c r="D6" s="49" t="s">
        <v>13</v>
      </c>
      <c r="E6" s="20">
        <v>0</v>
      </c>
      <c r="F6" s="21">
        <f t="shared" si="0"/>
        <v>0</v>
      </c>
      <c r="G6" s="22">
        <v>0</v>
      </c>
      <c r="H6" s="23">
        <f t="shared" si="1"/>
        <v>0</v>
      </c>
      <c r="I6" s="24">
        <v>0</v>
      </c>
      <c r="J6" s="25">
        <f t="shared" si="2"/>
        <v>0</v>
      </c>
      <c r="K6" s="26">
        <v>0</v>
      </c>
      <c r="L6" s="27">
        <f t="shared" si="3"/>
        <v>0</v>
      </c>
      <c r="M6" s="28">
        <v>0</v>
      </c>
      <c r="N6" s="29">
        <f t="shared" si="4"/>
        <v>0</v>
      </c>
    </row>
    <row r="7" spans="1:14" x14ac:dyDescent="0.2">
      <c r="A7" s="51">
        <v>615.07000000000005</v>
      </c>
      <c r="B7" s="50" t="s">
        <v>14</v>
      </c>
      <c r="C7" s="48">
        <v>10</v>
      </c>
      <c r="D7" s="49" t="s">
        <v>8</v>
      </c>
      <c r="E7" s="20">
        <v>0</v>
      </c>
      <c r="F7" s="21">
        <f t="shared" si="0"/>
        <v>0</v>
      </c>
      <c r="G7" s="22">
        <v>0</v>
      </c>
      <c r="H7" s="23">
        <f t="shared" si="1"/>
        <v>0</v>
      </c>
      <c r="I7" s="24">
        <v>0</v>
      </c>
      <c r="J7" s="25">
        <f t="shared" si="2"/>
        <v>0</v>
      </c>
      <c r="K7" s="26">
        <v>0</v>
      </c>
      <c r="L7" s="27">
        <f t="shared" si="3"/>
        <v>0</v>
      </c>
      <c r="M7" s="28">
        <v>0</v>
      </c>
      <c r="N7" s="29">
        <f t="shared" si="4"/>
        <v>0</v>
      </c>
    </row>
    <row r="8" spans="1:14" x14ac:dyDescent="0.2">
      <c r="A8" s="85">
        <v>617.35</v>
      </c>
      <c r="B8" s="50" t="s">
        <v>15</v>
      </c>
      <c r="C8" s="48">
        <v>10</v>
      </c>
      <c r="D8" s="49" t="s">
        <v>8</v>
      </c>
      <c r="E8" s="20">
        <v>0</v>
      </c>
      <c r="F8" s="21">
        <f t="shared" si="0"/>
        <v>0</v>
      </c>
      <c r="G8" s="22">
        <v>0</v>
      </c>
      <c r="H8" s="23">
        <f t="shared" si="1"/>
        <v>0</v>
      </c>
      <c r="I8" s="24">
        <v>0</v>
      </c>
      <c r="J8" s="25">
        <f t="shared" si="2"/>
        <v>0</v>
      </c>
      <c r="K8" s="26">
        <v>0</v>
      </c>
      <c r="L8" s="27">
        <f t="shared" si="3"/>
        <v>0</v>
      </c>
      <c r="M8" s="28">
        <v>0</v>
      </c>
      <c r="N8" s="29">
        <f t="shared" si="4"/>
        <v>0</v>
      </c>
    </row>
    <row r="9" spans="1:14" x14ac:dyDescent="0.2">
      <c r="A9" s="51">
        <v>618.13</v>
      </c>
      <c r="B9" s="50" t="s">
        <v>16</v>
      </c>
      <c r="C9" s="48">
        <v>4</v>
      </c>
      <c r="D9" s="49" t="s">
        <v>17</v>
      </c>
      <c r="E9" s="20">
        <v>0</v>
      </c>
      <c r="F9" s="21">
        <f t="shared" si="0"/>
        <v>0</v>
      </c>
      <c r="G9" s="22">
        <v>0</v>
      </c>
      <c r="H9" s="23">
        <f t="shared" si="1"/>
        <v>0</v>
      </c>
      <c r="I9" s="24">
        <v>0</v>
      </c>
      <c r="J9" s="25">
        <f t="shared" si="2"/>
        <v>0</v>
      </c>
      <c r="K9" s="26">
        <v>0</v>
      </c>
      <c r="L9" s="27">
        <f t="shared" si="3"/>
        <v>0</v>
      </c>
      <c r="M9" s="28">
        <v>0</v>
      </c>
      <c r="N9" s="29">
        <f t="shared" si="4"/>
        <v>0</v>
      </c>
    </row>
    <row r="10" spans="1:14" x14ac:dyDescent="0.2">
      <c r="A10" s="85">
        <v>618.14</v>
      </c>
      <c r="B10" s="50" t="s">
        <v>18</v>
      </c>
      <c r="C10" s="48">
        <v>4</v>
      </c>
      <c r="D10" s="49" t="s">
        <v>17</v>
      </c>
      <c r="E10" s="20">
        <v>0</v>
      </c>
      <c r="F10" s="21">
        <f t="shared" si="0"/>
        <v>0</v>
      </c>
      <c r="G10" s="22">
        <v>0</v>
      </c>
      <c r="H10" s="23">
        <f t="shared" si="1"/>
        <v>0</v>
      </c>
      <c r="I10" s="24">
        <v>0</v>
      </c>
      <c r="J10" s="25">
        <f t="shared" si="2"/>
        <v>0</v>
      </c>
      <c r="K10" s="26">
        <v>0</v>
      </c>
      <c r="L10" s="27">
        <f t="shared" si="3"/>
        <v>0</v>
      </c>
      <c r="M10" s="28">
        <v>0</v>
      </c>
      <c r="N10" s="29">
        <f t="shared" si="4"/>
        <v>0</v>
      </c>
    </row>
    <row r="11" spans="1:14" x14ac:dyDescent="0.2">
      <c r="A11" s="84">
        <v>618.14099999999996</v>
      </c>
      <c r="B11" s="50" t="s">
        <v>19</v>
      </c>
      <c r="C11" s="48">
        <v>4</v>
      </c>
      <c r="D11" s="49" t="s">
        <v>17</v>
      </c>
      <c r="E11" s="20">
        <v>0</v>
      </c>
      <c r="F11" s="21">
        <f t="shared" si="0"/>
        <v>0</v>
      </c>
      <c r="G11" s="22">
        <v>0</v>
      </c>
      <c r="H11" s="23">
        <f t="shared" si="1"/>
        <v>0</v>
      </c>
      <c r="I11" s="24">
        <v>0</v>
      </c>
      <c r="J11" s="25">
        <f t="shared" si="2"/>
        <v>0</v>
      </c>
      <c r="K11" s="26">
        <v>0</v>
      </c>
      <c r="L11" s="27">
        <f t="shared" si="3"/>
        <v>0</v>
      </c>
      <c r="M11" s="28">
        <v>0</v>
      </c>
      <c r="N11" s="29">
        <f t="shared" si="4"/>
        <v>0</v>
      </c>
    </row>
    <row r="12" spans="1:14" x14ac:dyDescent="0.2">
      <c r="A12" s="51">
        <v>619.12</v>
      </c>
      <c r="B12" s="50" t="s">
        <v>56</v>
      </c>
      <c r="C12" s="48">
        <v>4</v>
      </c>
      <c r="D12" s="49" t="s">
        <v>17</v>
      </c>
      <c r="E12" s="20">
        <v>0</v>
      </c>
      <c r="F12" s="21">
        <f t="shared" si="0"/>
        <v>0</v>
      </c>
      <c r="G12" s="22">
        <v>0</v>
      </c>
      <c r="H12" s="23">
        <f t="shared" si="1"/>
        <v>0</v>
      </c>
      <c r="I12" s="24">
        <v>0</v>
      </c>
      <c r="J12" s="25">
        <f t="shared" si="2"/>
        <v>0</v>
      </c>
      <c r="K12" s="26">
        <v>0</v>
      </c>
      <c r="L12" s="27">
        <f t="shared" si="3"/>
        <v>0</v>
      </c>
      <c r="M12" s="28">
        <v>0</v>
      </c>
      <c r="N12" s="29">
        <f t="shared" si="4"/>
        <v>0</v>
      </c>
    </row>
    <row r="13" spans="1:14" x14ac:dyDescent="0.2">
      <c r="A13" s="51">
        <v>619.13</v>
      </c>
      <c r="B13" s="50" t="s">
        <v>20</v>
      </c>
      <c r="C13" s="48">
        <v>10</v>
      </c>
      <c r="D13" s="49" t="s">
        <v>8</v>
      </c>
      <c r="E13" s="20">
        <v>0</v>
      </c>
      <c r="F13" s="21">
        <f t="shared" si="0"/>
        <v>0</v>
      </c>
      <c r="G13" s="22">
        <v>0</v>
      </c>
      <c r="H13" s="23">
        <f t="shared" si="1"/>
        <v>0</v>
      </c>
      <c r="I13" s="24">
        <v>0</v>
      </c>
      <c r="J13" s="25">
        <f t="shared" si="2"/>
        <v>0</v>
      </c>
      <c r="K13" s="26">
        <v>0</v>
      </c>
      <c r="L13" s="27">
        <f t="shared" si="3"/>
        <v>0</v>
      </c>
      <c r="M13" s="28">
        <v>0</v>
      </c>
      <c r="N13" s="29">
        <f t="shared" si="4"/>
        <v>0</v>
      </c>
    </row>
    <row r="14" spans="1:14" x14ac:dyDescent="0.2">
      <c r="A14" s="51">
        <v>619.14</v>
      </c>
      <c r="B14" s="50" t="s">
        <v>49</v>
      </c>
      <c r="C14" s="48">
        <v>10</v>
      </c>
      <c r="D14" s="49" t="s">
        <v>8</v>
      </c>
      <c r="E14" s="20">
        <v>0</v>
      </c>
      <c r="F14" s="21">
        <f t="shared" si="0"/>
        <v>0</v>
      </c>
      <c r="G14" s="22">
        <v>0</v>
      </c>
      <c r="H14" s="23">
        <f t="shared" si="1"/>
        <v>0</v>
      </c>
      <c r="I14" s="24">
        <v>0</v>
      </c>
      <c r="J14" s="25">
        <f t="shared" si="2"/>
        <v>0</v>
      </c>
      <c r="K14" s="26">
        <v>0</v>
      </c>
      <c r="L14" s="27">
        <f t="shared" si="3"/>
        <v>0</v>
      </c>
      <c r="M14" s="28">
        <v>0</v>
      </c>
      <c r="N14" s="29">
        <f t="shared" si="4"/>
        <v>0</v>
      </c>
    </row>
    <row r="15" spans="1:14" x14ac:dyDescent="0.2">
      <c r="A15" s="30">
        <v>621.01400000000001</v>
      </c>
      <c r="B15" s="19" t="s">
        <v>102</v>
      </c>
      <c r="C15" s="17">
        <v>5</v>
      </c>
      <c r="D15" s="18" t="s">
        <v>21</v>
      </c>
      <c r="E15" s="20">
        <v>0</v>
      </c>
      <c r="F15" s="21">
        <f t="shared" si="0"/>
        <v>0</v>
      </c>
      <c r="G15" s="22">
        <v>0</v>
      </c>
      <c r="H15" s="23">
        <f t="shared" si="1"/>
        <v>0</v>
      </c>
      <c r="I15" s="24">
        <v>0</v>
      </c>
      <c r="J15" s="25">
        <f t="shared" si="2"/>
        <v>0</v>
      </c>
      <c r="K15" s="26">
        <v>0</v>
      </c>
      <c r="L15" s="27">
        <f t="shared" si="3"/>
        <v>0</v>
      </c>
      <c r="M15" s="28">
        <v>0</v>
      </c>
      <c r="N15" s="29">
        <f t="shared" si="4"/>
        <v>0</v>
      </c>
    </row>
    <row r="16" spans="1:14" x14ac:dyDescent="0.2">
      <c r="A16" s="30">
        <v>621.02499999999998</v>
      </c>
      <c r="B16" s="19" t="s">
        <v>35</v>
      </c>
      <c r="C16" s="17">
        <v>5</v>
      </c>
      <c r="D16" s="18" t="s">
        <v>21</v>
      </c>
      <c r="E16" s="20">
        <v>0</v>
      </c>
      <c r="F16" s="21">
        <f t="shared" si="0"/>
        <v>0</v>
      </c>
      <c r="G16" s="22">
        <v>0</v>
      </c>
      <c r="H16" s="23">
        <f t="shared" si="1"/>
        <v>0</v>
      </c>
      <c r="I16" s="24">
        <v>0</v>
      </c>
      <c r="J16" s="25">
        <f t="shared" si="2"/>
        <v>0</v>
      </c>
      <c r="K16" s="26">
        <v>0</v>
      </c>
      <c r="L16" s="27">
        <f t="shared" si="3"/>
        <v>0</v>
      </c>
      <c r="M16" s="28">
        <v>0</v>
      </c>
      <c r="N16" s="29">
        <f t="shared" si="4"/>
        <v>0</v>
      </c>
    </row>
    <row r="17" spans="1:18" x14ac:dyDescent="0.2">
      <c r="A17" s="30">
        <v>621.02599999999995</v>
      </c>
      <c r="B17" s="19" t="s">
        <v>36</v>
      </c>
      <c r="C17" s="17">
        <v>5</v>
      </c>
      <c r="D17" s="18" t="s">
        <v>21</v>
      </c>
      <c r="E17" s="20">
        <v>0</v>
      </c>
      <c r="F17" s="21">
        <f t="shared" si="0"/>
        <v>0</v>
      </c>
      <c r="G17" s="22">
        <v>0</v>
      </c>
      <c r="H17" s="23">
        <f t="shared" si="1"/>
        <v>0</v>
      </c>
      <c r="I17" s="24">
        <v>0</v>
      </c>
      <c r="J17" s="25">
        <f t="shared" si="2"/>
        <v>0</v>
      </c>
      <c r="K17" s="26">
        <v>0</v>
      </c>
      <c r="L17" s="27">
        <f t="shared" si="3"/>
        <v>0</v>
      </c>
      <c r="M17" s="28">
        <v>0</v>
      </c>
      <c r="N17" s="29">
        <f t="shared" si="4"/>
        <v>0</v>
      </c>
    </row>
    <row r="18" spans="1:18" x14ac:dyDescent="0.2">
      <c r="A18" s="30">
        <v>621.03099999999995</v>
      </c>
      <c r="B18" s="19" t="s">
        <v>37</v>
      </c>
      <c r="C18" s="17">
        <v>5</v>
      </c>
      <c r="D18" s="18" t="s">
        <v>21</v>
      </c>
      <c r="E18" s="20">
        <v>0</v>
      </c>
      <c r="F18" s="21">
        <f t="shared" si="0"/>
        <v>0</v>
      </c>
      <c r="G18" s="22">
        <v>0</v>
      </c>
      <c r="H18" s="23">
        <f t="shared" si="1"/>
        <v>0</v>
      </c>
      <c r="I18" s="24">
        <v>0</v>
      </c>
      <c r="J18" s="25">
        <f t="shared" si="2"/>
        <v>0</v>
      </c>
      <c r="K18" s="26">
        <v>0</v>
      </c>
      <c r="L18" s="27">
        <f t="shared" si="3"/>
        <v>0</v>
      </c>
      <c r="M18" s="28">
        <v>0</v>
      </c>
      <c r="N18" s="29">
        <f t="shared" si="4"/>
        <v>0</v>
      </c>
    </row>
    <row r="19" spans="1:18" x14ac:dyDescent="0.2">
      <c r="A19" s="30">
        <v>621.03200000000004</v>
      </c>
      <c r="B19" s="19" t="s">
        <v>38</v>
      </c>
      <c r="C19" s="17">
        <v>5</v>
      </c>
      <c r="D19" s="18" t="s">
        <v>21</v>
      </c>
      <c r="E19" s="20">
        <v>0</v>
      </c>
      <c r="F19" s="21">
        <f t="shared" si="0"/>
        <v>0</v>
      </c>
      <c r="G19" s="22">
        <v>0</v>
      </c>
      <c r="H19" s="23">
        <f t="shared" si="1"/>
        <v>0</v>
      </c>
      <c r="I19" s="24">
        <v>0</v>
      </c>
      <c r="J19" s="25">
        <f t="shared" si="2"/>
        <v>0</v>
      </c>
      <c r="K19" s="26">
        <v>0</v>
      </c>
      <c r="L19" s="27">
        <f t="shared" si="3"/>
        <v>0</v>
      </c>
      <c r="M19" s="28">
        <v>0</v>
      </c>
      <c r="N19" s="29">
        <f t="shared" si="4"/>
        <v>0</v>
      </c>
    </row>
    <row r="20" spans="1:18" x14ac:dyDescent="0.2">
      <c r="A20" s="30">
        <v>621.03700000000003</v>
      </c>
      <c r="B20" s="19" t="s">
        <v>39</v>
      </c>
      <c r="C20" s="17">
        <v>3</v>
      </c>
      <c r="D20" s="18" t="s">
        <v>21</v>
      </c>
      <c r="E20" s="20">
        <v>0</v>
      </c>
      <c r="F20" s="21">
        <f t="shared" si="0"/>
        <v>0</v>
      </c>
      <c r="G20" s="22">
        <v>0</v>
      </c>
      <c r="H20" s="23">
        <f t="shared" si="1"/>
        <v>0</v>
      </c>
      <c r="I20" s="24">
        <v>0</v>
      </c>
      <c r="J20" s="25">
        <f t="shared" si="2"/>
        <v>0</v>
      </c>
      <c r="K20" s="26">
        <v>0</v>
      </c>
      <c r="L20" s="27">
        <f t="shared" si="3"/>
        <v>0</v>
      </c>
      <c r="M20" s="28">
        <v>0</v>
      </c>
      <c r="N20" s="29">
        <f t="shared" si="4"/>
        <v>0</v>
      </c>
    </row>
    <row r="21" spans="1:18" x14ac:dyDescent="0.2">
      <c r="A21" s="30">
        <v>621.03800000000001</v>
      </c>
      <c r="B21" s="19" t="s">
        <v>40</v>
      </c>
      <c r="C21" s="17">
        <v>3</v>
      </c>
      <c r="D21" s="18" t="s">
        <v>21</v>
      </c>
      <c r="E21" s="20">
        <v>0</v>
      </c>
      <c r="F21" s="21">
        <f t="shared" si="0"/>
        <v>0</v>
      </c>
      <c r="G21" s="22">
        <v>0</v>
      </c>
      <c r="H21" s="23">
        <f t="shared" si="1"/>
        <v>0</v>
      </c>
      <c r="I21" s="24">
        <v>0</v>
      </c>
      <c r="J21" s="25">
        <f t="shared" si="2"/>
        <v>0</v>
      </c>
      <c r="K21" s="26">
        <v>0</v>
      </c>
      <c r="L21" s="27">
        <f t="shared" si="3"/>
        <v>0</v>
      </c>
      <c r="M21" s="28">
        <v>0</v>
      </c>
      <c r="N21" s="29">
        <f t="shared" si="4"/>
        <v>0</v>
      </c>
      <c r="R21" s="3"/>
    </row>
    <row r="22" spans="1:18" x14ac:dyDescent="0.2">
      <c r="A22" s="30">
        <v>621.03899999999999</v>
      </c>
      <c r="B22" s="19" t="s">
        <v>41</v>
      </c>
      <c r="C22" s="17">
        <v>3</v>
      </c>
      <c r="D22" s="18" t="s">
        <v>21</v>
      </c>
      <c r="E22" s="20">
        <v>0</v>
      </c>
      <c r="F22" s="21">
        <f t="shared" si="0"/>
        <v>0</v>
      </c>
      <c r="G22" s="22">
        <v>0</v>
      </c>
      <c r="H22" s="23">
        <f t="shared" si="1"/>
        <v>0</v>
      </c>
      <c r="I22" s="24">
        <v>0</v>
      </c>
      <c r="J22" s="25">
        <f t="shared" si="2"/>
        <v>0</v>
      </c>
      <c r="K22" s="26">
        <v>0</v>
      </c>
      <c r="L22" s="27">
        <f t="shared" si="3"/>
        <v>0</v>
      </c>
      <c r="M22" s="28">
        <v>0</v>
      </c>
      <c r="N22" s="29">
        <f t="shared" si="4"/>
        <v>0</v>
      </c>
    </row>
    <row r="23" spans="1:18" x14ac:dyDescent="0.2">
      <c r="A23" s="30">
        <v>621.04300000000001</v>
      </c>
      <c r="B23" s="19" t="s">
        <v>42</v>
      </c>
      <c r="C23" s="17">
        <v>3</v>
      </c>
      <c r="D23" s="18" t="s">
        <v>21</v>
      </c>
      <c r="E23" s="20">
        <v>0</v>
      </c>
      <c r="F23" s="21">
        <f t="shared" si="0"/>
        <v>0</v>
      </c>
      <c r="G23" s="22">
        <v>0</v>
      </c>
      <c r="H23" s="23">
        <f t="shared" si="1"/>
        <v>0</v>
      </c>
      <c r="I23" s="24">
        <v>0</v>
      </c>
      <c r="J23" s="25">
        <f t="shared" si="2"/>
        <v>0</v>
      </c>
      <c r="K23" s="26">
        <v>0</v>
      </c>
      <c r="L23" s="27">
        <f t="shared" si="3"/>
        <v>0</v>
      </c>
      <c r="M23" s="28">
        <v>0</v>
      </c>
      <c r="N23" s="29">
        <f t="shared" si="4"/>
        <v>0</v>
      </c>
    </row>
    <row r="24" spans="1:18" x14ac:dyDescent="0.2">
      <c r="A24" s="30">
        <v>621.04399999999998</v>
      </c>
      <c r="B24" s="19" t="s">
        <v>43</v>
      </c>
      <c r="C24" s="17">
        <v>3</v>
      </c>
      <c r="D24" s="18" t="s">
        <v>21</v>
      </c>
      <c r="E24" s="20">
        <v>0</v>
      </c>
      <c r="F24" s="21">
        <f t="shared" si="0"/>
        <v>0</v>
      </c>
      <c r="G24" s="22">
        <v>0</v>
      </c>
      <c r="H24" s="23">
        <f t="shared" si="1"/>
        <v>0</v>
      </c>
      <c r="I24" s="24">
        <v>0</v>
      </c>
      <c r="J24" s="25">
        <f t="shared" si="2"/>
        <v>0</v>
      </c>
      <c r="K24" s="26">
        <v>0</v>
      </c>
      <c r="L24" s="27">
        <f t="shared" si="3"/>
        <v>0</v>
      </c>
      <c r="M24" s="28">
        <v>0</v>
      </c>
      <c r="N24" s="29">
        <f t="shared" si="4"/>
        <v>0</v>
      </c>
    </row>
    <row r="25" spans="1:18" x14ac:dyDescent="0.2">
      <c r="A25" s="30">
        <v>621.04600000000005</v>
      </c>
      <c r="B25" s="19" t="s">
        <v>101</v>
      </c>
      <c r="C25" s="17">
        <v>3</v>
      </c>
      <c r="D25" s="18" t="s">
        <v>21</v>
      </c>
      <c r="E25" s="20">
        <v>0</v>
      </c>
      <c r="F25" s="21">
        <f t="shared" si="0"/>
        <v>0</v>
      </c>
      <c r="G25" s="22">
        <v>0</v>
      </c>
      <c r="H25" s="23">
        <f t="shared" si="1"/>
        <v>0</v>
      </c>
      <c r="I25" s="24">
        <v>0</v>
      </c>
      <c r="J25" s="25">
        <f t="shared" si="2"/>
        <v>0</v>
      </c>
      <c r="K25" s="26">
        <v>0</v>
      </c>
      <c r="L25" s="27">
        <f t="shared" si="3"/>
        <v>0</v>
      </c>
      <c r="M25" s="28">
        <v>0</v>
      </c>
      <c r="N25" s="29">
        <f t="shared" si="4"/>
        <v>0</v>
      </c>
    </row>
    <row r="26" spans="1:18" x14ac:dyDescent="0.2">
      <c r="A26" s="30">
        <v>621.04700000000003</v>
      </c>
      <c r="B26" s="19" t="s">
        <v>44</v>
      </c>
      <c r="C26" s="17">
        <v>3</v>
      </c>
      <c r="D26" s="18" t="s">
        <v>21</v>
      </c>
      <c r="E26" s="20">
        <v>0</v>
      </c>
      <c r="F26" s="21">
        <f t="shared" si="0"/>
        <v>0</v>
      </c>
      <c r="G26" s="22">
        <v>0</v>
      </c>
      <c r="H26" s="23">
        <f t="shared" si="1"/>
        <v>0</v>
      </c>
      <c r="I26" s="24">
        <v>0</v>
      </c>
      <c r="J26" s="25">
        <f t="shared" si="2"/>
        <v>0</v>
      </c>
      <c r="K26" s="26">
        <v>0</v>
      </c>
      <c r="L26" s="27">
        <f t="shared" si="3"/>
        <v>0</v>
      </c>
      <c r="M26" s="28">
        <v>0</v>
      </c>
      <c r="N26" s="29">
        <f t="shared" si="4"/>
        <v>0</v>
      </c>
    </row>
    <row r="27" spans="1:18" x14ac:dyDescent="0.2">
      <c r="A27" s="30">
        <v>621.05200000000002</v>
      </c>
      <c r="B27" s="19" t="s">
        <v>45</v>
      </c>
      <c r="C27" s="17">
        <v>3</v>
      </c>
      <c r="D27" s="18" t="s">
        <v>21</v>
      </c>
      <c r="E27" s="20">
        <v>0</v>
      </c>
      <c r="F27" s="21">
        <f t="shared" si="0"/>
        <v>0</v>
      </c>
      <c r="G27" s="22">
        <v>0</v>
      </c>
      <c r="H27" s="23">
        <f t="shared" si="1"/>
        <v>0</v>
      </c>
      <c r="I27" s="24">
        <v>0</v>
      </c>
      <c r="J27" s="25">
        <f t="shared" si="2"/>
        <v>0</v>
      </c>
      <c r="K27" s="26">
        <v>0</v>
      </c>
      <c r="L27" s="27">
        <f t="shared" si="3"/>
        <v>0</v>
      </c>
      <c r="M27" s="28">
        <v>0</v>
      </c>
      <c r="N27" s="29">
        <f t="shared" si="4"/>
        <v>0</v>
      </c>
    </row>
    <row r="28" spans="1:18" x14ac:dyDescent="0.2">
      <c r="A28" s="30">
        <v>621.053</v>
      </c>
      <c r="B28" s="19" t="s">
        <v>46</v>
      </c>
      <c r="C28" s="17">
        <v>3</v>
      </c>
      <c r="D28" s="18" t="s">
        <v>21</v>
      </c>
      <c r="E28" s="20">
        <v>0</v>
      </c>
      <c r="F28" s="21">
        <f t="shared" si="0"/>
        <v>0</v>
      </c>
      <c r="G28" s="22">
        <v>0</v>
      </c>
      <c r="H28" s="23">
        <f t="shared" si="1"/>
        <v>0</v>
      </c>
      <c r="I28" s="24">
        <v>0</v>
      </c>
      <c r="J28" s="25">
        <f t="shared" si="2"/>
        <v>0</v>
      </c>
      <c r="K28" s="26">
        <v>0</v>
      </c>
      <c r="L28" s="27">
        <f t="shared" si="3"/>
        <v>0</v>
      </c>
      <c r="M28" s="28">
        <v>0</v>
      </c>
      <c r="N28" s="29">
        <f t="shared" si="4"/>
        <v>0</v>
      </c>
    </row>
    <row r="29" spans="1:18" x14ac:dyDescent="0.2">
      <c r="A29" s="30">
        <v>621.10109999999997</v>
      </c>
      <c r="B29" s="19" t="s">
        <v>59</v>
      </c>
      <c r="C29" s="17">
        <v>100</v>
      </c>
      <c r="D29" s="18" t="s">
        <v>21</v>
      </c>
      <c r="E29" s="20">
        <v>0</v>
      </c>
      <c r="F29" s="21">
        <f t="shared" si="0"/>
        <v>0</v>
      </c>
      <c r="G29" s="22">
        <v>0</v>
      </c>
      <c r="H29" s="23">
        <f t="shared" si="1"/>
        <v>0</v>
      </c>
      <c r="I29" s="24">
        <v>0</v>
      </c>
      <c r="J29" s="25">
        <f t="shared" si="2"/>
        <v>0</v>
      </c>
      <c r="K29" s="26">
        <v>0</v>
      </c>
      <c r="L29" s="27">
        <f t="shared" si="3"/>
        <v>0</v>
      </c>
      <c r="M29" s="28">
        <v>0</v>
      </c>
      <c r="N29" s="29">
        <f t="shared" si="4"/>
        <v>0</v>
      </c>
    </row>
    <row r="30" spans="1:18" x14ac:dyDescent="0.2">
      <c r="A30" s="30">
        <v>621.10119999999995</v>
      </c>
      <c r="B30" s="19" t="s">
        <v>60</v>
      </c>
      <c r="C30" s="17">
        <v>100</v>
      </c>
      <c r="D30" s="18" t="s">
        <v>21</v>
      </c>
      <c r="E30" s="20">
        <v>0</v>
      </c>
      <c r="F30" s="21">
        <f t="shared" ref="F30" si="5">C30*E30</f>
        <v>0</v>
      </c>
      <c r="G30" s="22">
        <v>0</v>
      </c>
      <c r="H30" s="23">
        <f t="shared" ref="H30" si="6">C30*G30</f>
        <v>0</v>
      </c>
      <c r="I30" s="24">
        <v>0</v>
      </c>
      <c r="J30" s="25">
        <f t="shared" ref="J30" si="7">C30*I30</f>
        <v>0</v>
      </c>
      <c r="K30" s="26">
        <v>0</v>
      </c>
      <c r="L30" s="27">
        <f t="shared" ref="L30" si="8">C30*K30</f>
        <v>0</v>
      </c>
      <c r="M30" s="28">
        <v>0</v>
      </c>
      <c r="N30" s="29">
        <f t="shared" ref="N30" si="9">C30*M30</f>
        <v>0</v>
      </c>
    </row>
    <row r="31" spans="1:18" x14ac:dyDescent="0.2">
      <c r="A31" s="30">
        <v>621.10140000000001</v>
      </c>
      <c r="B31" s="19" t="s">
        <v>61</v>
      </c>
      <c r="C31" s="17">
        <v>100</v>
      </c>
      <c r="D31" s="18" t="s">
        <v>21</v>
      </c>
      <c r="E31" s="20">
        <v>0</v>
      </c>
      <c r="F31" s="21">
        <f t="shared" ref="F31" si="10">C31*E31</f>
        <v>0</v>
      </c>
      <c r="G31" s="22">
        <v>0</v>
      </c>
      <c r="H31" s="23">
        <f t="shared" ref="H31" si="11">C31*G31</f>
        <v>0</v>
      </c>
      <c r="I31" s="24">
        <v>0</v>
      </c>
      <c r="J31" s="25">
        <f t="shared" ref="J31" si="12">C31*I31</f>
        <v>0</v>
      </c>
      <c r="K31" s="26">
        <v>0</v>
      </c>
      <c r="L31" s="27">
        <f t="shared" ref="L31" si="13">C31*K31</f>
        <v>0</v>
      </c>
      <c r="M31" s="28">
        <v>0</v>
      </c>
      <c r="N31" s="29">
        <f t="shared" ref="N31" si="14">C31*M31</f>
        <v>0</v>
      </c>
    </row>
    <row r="32" spans="1:18" x14ac:dyDescent="0.2">
      <c r="A32" s="30">
        <v>621.12199999999996</v>
      </c>
      <c r="B32" s="19" t="s">
        <v>103</v>
      </c>
      <c r="C32" s="17">
        <v>1</v>
      </c>
      <c r="D32" s="18" t="s">
        <v>21</v>
      </c>
      <c r="E32" s="20">
        <v>0</v>
      </c>
      <c r="F32" s="21">
        <f t="shared" si="0"/>
        <v>0</v>
      </c>
      <c r="G32" s="22">
        <v>0</v>
      </c>
      <c r="H32" s="23">
        <f t="shared" si="1"/>
        <v>0</v>
      </c>
      <c r="I32" s="24">
        <v>0</v>
      </c>
      <c r="J32" s="25">
        <f t="shared" si="2"/>
        <v>0</v>
      </c>
      <c r="K32" s="26">
        <v>0</v>
      </c>
      <c r="L32" s="27">
        <f t="shared" si="3"/>
        <v>0</v>
      </c>
      <c r="M32" s="28">
        <v>0</v>
      </c>
      <c r="N32" s="29">
        <f t="shared" si="4"/>
        <v>0</v>
      </c>
    </row>
    <row r="33" spans="1:14" x14ac:dyDescent="0.2">
      <c r="A33" s="30">
        <v>621.12699999999995</v>
      </c>
      <c r="B33" s="19" t="s">
        <v>57</v>
      </c>
      <c r="C33" s="17">
        <v>3</v>
      </c>
      <c r="D33" s="18" t="s">
        <v>21</v>
      </c>
      <c r="E33" s="20">
        <v>0</v>
      </c>
      <c r="F33" s="21">
        <f t="shared" si="0"/>
        <v>0</v>
      </c>
      <c r="G33" s="22">
        <v>0</v>
      </c>
      <c r="H33" s="23">
        <f t="shared" si="1"/>
        <v>0</v>
      </c>
      <c r="I33" s="24">
        <v>0</v>
      </c>
      <c r="J33" s="25">
        <f t="shared" si="2"/>
        <v>0</v>
      </c>
      <c r="K33" s="26">
        <v>0</v>
      </c>
      <c r="L33" s="27">
        <f t="shared" si="3"/>
        <v>0</v>
      </c>
      <c r="M33" s="28">
        <v>0</v>
      </c>
      <c r="N33" s="29">
        <f t="shared" si="4"/>
        <v>0</v>
      </c>
    </row>
    <row r="34" spans="1:14" x14ac:dyDescent="0.2">
      <c r="A34" s="30">
        <v>621.18399999999997</v>
      </c>
      <c r="B34" s="19" t="s">
        <v>90</v>
      </c>
      <c r="C34" s="17">
        <v>3</v>
      </c>
      <c r="D34" s="18" t="s">
        <v>21</v>
      </c>
      <c r="E34" s="20">
        <v>0</v>
      </c>
      <c r="F34" s="21">
        <f t="shared" si="0"/>
        <v>0</v>
      </c>
      <c r="G34" s="22">
        <v>0</v>
      </c>
      <c r="H34" s="23">
        <f t="shared" si="1"/>
        <v>0</v>
      </c>
      <c r="I34" s="24">
        <v>0</v>
      </c>
      <c r="J34" s="25">
        <f t="shared" si="2"/>
        <v>0</v>
      </c>
      <c r="K34" s="26">
        <v>0</v>
      </c>
      <c r="L34" s="27">
        <f t="shared" si="3"/>
        <v>0</v>
      </c>
      <c r="M34" s="28">
        <v>0</v>
      </c>
      <c r="N34" s="29">
        <f t="shared" si="4"/>
        <v>0</v>
      </c>
    </row>
    <row r="35" spans="1:14" x14ac:dyDescent="0.2">
      <c r="A35" s="30">
        <v>621.202</v>
      </c>
      <c r="B35" s="19" t="s">
        <v>91</v>
      </c>
      <c r="C35" s="17">
        <v>3</v>
      </c>
      <c r="D35" s="18" t="s">
        <v>21</v>
      </c>
      <c r="E35" s="20">
        <v>0</v>
      </c>
      <c r="F35" s="21">
        <f t="shared" si="0"/>
        <v>0</v>
      </c>
      <c r="G35" s="22">
        <v>0</v>
      </c>
      <c r="H35" s="23">
        <f t="shared" si="1"/>
        <v>0</v>
      </c>
      <c r="I35" s="24">
        <v>0</v>
      </c>
      <c r="J35" s="25">
        <f t="shared" si="2"/>
        <v>0</v>
      </c>
      <c r="K35" s="26">
        <v>0</v>
      </c>
      <c r="L35" s="27">
        <f t="shared" si="3"/>
        <v>0</v>
      </c>
      <c r="M35" s="28">
        <v>0</v>
      </c>
      <c r="N35" s="29">
        <f t="shared" si="4"/>
        <v>0</v>
      </c>
    </row>
    <row r="36" spans="1:14" x14ac:dyDescent="0.2">
      <c r="A36" s="82">
        <v>621.21</v>
      </c>
      <c r="B36" s="19" t="s">
        <v>92</v>
      </c>
      <c r="C36" s="17">
        <v>20</v>
      </c>
      <c r="D36" s="18" t="s">
        <v>21</v>
      </c>
      <c r="E36" s="20">
        <v>0</v>
      </c>
      <c r="F36" s="21">
        <f t="shared" ref="F36:F39" si="15">C36*E36</f>
        <v>0</v>
      </c>
      <c r="G36" s="22">
        <v>0</v>
      </c>
      <c r="H36" s="23">
        <f t="shared" ref="H36:H39" si="16">C36*G36</f>
        <v>0</v>
      </c>
      <c r="I36" s="24">
        <v>0</v>
      </c>
      <c r="J36" s="25">
        <f t="shared" ref="J36:J39" si="17">C36*I36</f>
        <v>0</v>
      </c>
      <c r="K36" s="26">
        <v>0</v>
      </c>
      <c r="L36" s="27">
        <f t="shared" ref="L36:L39" si="18">C36*K36</f>
        <v>0</v>
      </c>
      <c r="M36" s="28">
        <v>0</v>
      </c>
      <c r="N36" s="29">
        <f t="shared" ref="N36:N39" si="19">C36*M36</f>
        <v>0</v>
      </c>
    </row>
    <row r="37" spans="1:14" x14ac:dyDescent="0.2">
      <c r="A37" s="30">
        <v>621.22500000000002</v>
      </c>
      <c r="B37" s="19" t="s">
        <v>93</v>
      </c>
      <c r="C37" s="17">
        <v>20</v>
      </c>
      <c r="D37" s="18" t="s">
        <v>21</v>
      </c>
      <c r="E37" s="20">
        <v>0</v>
      </c>
      <c r="F37" s="21">
        <f t="shared" ref="F37" si="20">C37*E37</f>
        <v>0</v>
      </c>
      <c r="G37" s="22">
        <v>0</v>
      </c>
      <c r="H37" s="23">
        <f t="shared" ref="H37" si="21">C37*G37</f>
        <v>0</v>
      </c>
      <c r="I37" s="24">
        <v>0</v>
      </c>
      <c r="J37" s="25">
        <f t="shared" ref="J37" si="22">C37*I37</f>
        <v>0</v>
      </c>
      <c r="K37" s="26">
        <v>0</v>
      </c>
      <c r="L37" s="27">
        <f t="shared" ref="L37" si="23">C37*K37</f>
        <v>0</v>
      </c>
      <c r="M37" s="28">
        <v>0</v>
      </c>
      <c r="N37" s="29">
        <f t="shared" ref="N37" si="24">C37*M37</f>
        <v>0</v>
      </c>
    </row>
    <row r="38" spans="1:14" x14ac:dyDescent="0.2">
      <c r="A38" s="30">
        <v>621.245</v>
      </c>
      <c r="B38" s="19" t="s">
        <v>94</v>
      </c>
      <c r="C38" s="17">
        <v>20</v>
      </c>
      <c r="D38" s="18" t="s">
        <v>21</v>
      </c>
      <c r="E38" s="20">
        <v>0</v>
      </c>
      <c r="F38" s="21">
        <f t="shared" si="15"/>
        <v>0</v>
      </c>
      <c r="G38" s="22">
        <v>0</v>
      </c>
      <c r="H38" s="23">
        <f t="shared" si="16"/>
        <v>0</v>
      </c>
      <c r="I38" s="24">
        <v>0</v>
      </c>
      <c r="J38" s="25">
        <f t="shared" si="17"/>
        <v>0</v>
      </c>
      <c r="K38" s="26">
        <v>0</v>
      </c>
      <c r="L38" s="27">
        <f t="shared" si="18"/>
        <v>0</v>
      </c>
      <c r="M38" s="28">
        <v>0</v>
      </c>
      <c r="N38" s="29">
        <f t="shared" si="19"/>
        <v>0</v>
      </c>
    </row>
    <row r="39" spans="1:14" x14ac:dyDescent="0.2">
      <c r="A39" s="30">
        <v>621.24599999999998</v>
      </c>
      <c r="B39" s="19" t="s">
        <v>95</v>
      </c>
      <c r="C39" s="17">
        <v>20</v>
      </c>
      <c r="D39" s="18" t="s">
        <v>21</v>
      </c>
      <c r="E39" s="20">
        <v>0</v>
      </c>
      <c r="F39" s="21">
        <f t="shared" si="15"/>
        <v>0</v>
      </c>
      <c r="G39" s="22">
        <v>0</v>
      </c>
      <c r="H39" s="23">
        <f t="shared" si="16"/>
        <v>0</v>
      </c>
      <c r="I39" s="24">
        <v>0</v>
      </c>
      <c r="J39" s="25">
        <f t="shared" si="17"/>
        <v>0</v>
      </c>
      <c r="K39" s="26">
        <v>0</v>
      </c>
      <c r="L39" s="27">
        <f t="shared" si="18"/>
        <v>0</v>
      </c>
      <c r="M39" s="28">
        <v>0</v>
      </c>
      <c r="N39" s="29">
        <f t="shared" si="19"/>
        <v>0</v>
      </c>
    </row>
    <row r="40" spans="1:14" x14ac:dyDescent="0.2">
      <c r="A40" s="30">
        <v>621.24699999999996</v>
      </c>
      <c r="B40" s="19" t="s">
        <v>96</v>
      </c>
      <c r="C40" s="17">
        <v>10</v>
      </c>
      <c r="D40" s="18" t="s">
        <v>21</v>
      </c>
      <c r="E40" s="20">
        <v>0</v>
      </c>
      <c r="F40" s="21">
        <f t="shared" si="0"/>
        <v>0</v>
      </c>
      <c r="G40" s="22">
        <v>0</v>
      </c>
      <c r="H40" s="23">
        <f t="shared" si="1"/>
        <v>0</v>
      </c>
      <c r="I40" s="24">
        <v>0</v>
      </c>
      <c r="J40" s="25">
        <f t="shared" si="2"/>
        <v>0</v>
      </c>
      <c r="K40" s="26">
        <v>0</v>
      </c>
      <c r="L40" s="27">
        <f t="shared" si="3"/>
        <v>0</v>
      </c>
      <c r="M40" s="28">
        <v>0</v>
      </c>
      <c r="N40" s="29">
        <f t="shared" si="4"/>
        <v>0</v>
      </c>
    </row>
    <row r="41" spans="1:14" x14ac:dyDescent="0.2">
      <c r="A41" s="30">
        <v>621.24800000000005</v>
      </c>
      <c r="B41" s="19" t="s">
        <v>97</v>
      </c>
      <c r="C41" s="17">
        <v>10</v>
      </c>
      <c r="D41" s="18" t="s">
        <v>21</v>
      </c>
      <c r="E41" s="20">
        <v>0</v>
      </c>
      <c r="F41" s="21">
        <f t="shared" ref="F41" si="25">C41*E41</f>
        <v>0</v>
      </c>
      <c r="G41" s="22">
        <v>0</v>
      </c>
      <c r="H41" s="23">
        <f t="shared" ref="H41" si="26">C41*G41</f>
        <v>0</v>
      </c>
      <c r="I41" s="24">
        <v>0</v>
      </c>
      <c r="J41" s="25">
        <f t="shared" ref="J41" si="27">C41*I41</f>
        <v>0</v>
      </c>
      <c r="K41" s="26">
        <v>0</v>
      </c>
      <c r="L41" s="27">
        <f t="shared" ref="L41" si="28">C41*K41</f>
        <v>0</v>
      </c>
      <c r="M41" s="28">
        <v>0</v>
      </c>
      <c r="N41" s="29">
        <f t="shared" ref="N41" si="29">C41*M41</f>
        <v>0</v>
      </c>
    </row>
    <row r="42" spans="1:14" x14ac:dyDescent="0.2">
      <c r="A42" s="30">
        <v>621.24900000000002</v>
      </c>
      <c r="B42" s="19" t="s">
        <v>98</v>
      </c>
      <c r="C42" s="17">
        <v>10</v>
      </c>
      <c r="D42" s="18" t="s">
        <v>21</v>
      </c>
      <c r="E42" s="20">
        <v>0</v>
      </c>
      <c r="F42" s="21">
        <f t="shared" si="0"/>
        <v>0</v>
      </c>
      <c r="G42" s="22">
        <v>0</v>
      </c>
      <c r="H42" s="23">
        <f t="shared" si="1"/>
        <v>0</v>
      </c>
      <c r="I42" s="24">
        <v>0</v>
      </c>
      <c r="J42" s="25">
        <f t="shared" si="2"/>
        <v>0</v>
      </c>
      <c r="K42" s="26">
        <v>0</v>
      </c>
      <c r="L42" s="27">
        <f t="shared" si="3"/>
        <v>0</v>
      </c>
      <c r="M42" s="28">
        <v>0</v>
      </c>
      <c r="N42" s="29">
        <f t="shared" si="4"/>
        <v>0</v>
      </c>
    </row>
    <row r="43" spans="1:14" x14ac:dyDescent="0.2">
      <c r="A43" s="30">
        <v>621.255</v>
      </c>
      <c r="B43" s="19" t="s">
        <v>99</v>
      </c>
      <c r="C43" s="17">
        <v>10</v>
      </c>
      <c r="D43" s="18" t="s">
        <v>21</v>
      </c>
      <c r="E43" s="20">
        <v>0</v>
      </c>
      <c r="F43" s="21">
        <f t="shared" si="0"/>
        <v>0</v>
      </c>
      <c r="G43" s="22">
        <v>0</v>
      </c>
      <c r="H43" s="23">
        <f t="shared" si="1"/>
        <v>0</v>
      </c>
      <c r="I43" s="24">
        <v>0</v>
      </c>
      <c r="J43" s="25">
        <f t="shared" si="2"/>
        <v>0</v>
      </c>
      <c r="K43" s="26">
        <v>0</v>
      </c>
      <c r="L43" s="27">
        <f t="shared" si="3"/>
        <v>0</v>
      </c>
      <c r="M43" s="28">
        <v>0</v>
      </c>
      <c r="N43" s="29">
        <f t="shared" si="4"/>
        <v>0</v>
      </c>
    </row>
    <row r="44" spans="1:14" x14ac:dyDescent="0.2">
      <c r="A44" s="30">
        <v>621.26700000000005</v>
      </c>
      <c r="B44" s="19" t="s">
        <v>58</v>
      </c>
      <c r="C44" s="17">
        <v>5</v>
      </c>
      <c r="D44" s="18" t="s">
        <v>21</v>
      </c>
      <c r="E44" s="20">
        <v>0</v>
      </c>
      <c r="F44" s="21">
        <f t="shared" si="0"/>
        <v>0</v>
      </c>
      <c r="G44" s="22">
        <v>0</v>
      </c>
      <c r="H44" s="23">
        <f t="shared" si="1"/>
        <v>0</v>
      </c>
      <c r="I44" s="24">
        <v>0</v>
      </c>
      <c r="J44" s="25">
        <f t="shared" si="2"/>
        <v>0</v>
      </c>
      <c r="K44" s="26">
        <v>0</v>
      </c>
      <c r="L44" s="27">
        <f t="shared" si="3"/>
        <v>0</v>
      </c>
      <c r="M44" s="28">
        <v>0</v>
      </c>
      <c r="N44" s="29">
        <f t="shared" si="4"/>
        <v>0</v>
      </c>
    </row>
    <row r="45" spans="1:14" x14ac:dyDescent="0.2">
      <c r="A45" s="30">
        <v>621.27300000000002</v>
      </c>
      <c r="B45" s="19" t="s">
        <v>100</v>
      </c>
      <c r="C45" s="17">
        <v>5</v>
      </c>
      <c r="D45" s="18" t="s">
        <v>21</v>
      </c>
      <c r="E45" s="20">
        <v>0</v>
      </c>
      <c r="F45" s="21">
        <f t="shared" si="0"/>
        <v>0</v>
      </c>
      <c r="G45" s="22">
        <v>0</v>
      </c>
      <c r="H45" s="23">
        <f t="shared" si="1"/>
        <v>0</v>
      </c>
      <c r="I45" s="24">
        <v>0</v>
      </c>
      <c r="J45" s="25">
        <f t="shared" si="2"/>
        <v>0</v>
      </c>
      <c r="K45" s="26">
        <v>0</v>
      </c>
      <c r="L45" s="27">
        <f t="shared" si="3"/>
        <v>0</v>
      </c>
      <c r="M45" s="28">
        <v>0</v>
      </c>
      <c r="N45" s="29">
        <f t="shared" si="4"/>
        <v>0</v>
      </c>
    </row>
    <row r="46" spans="1:14" x14ac:dyDescent="0.2">
      <c r="A46" s="30">
        <v>621.279</v>
      </c>
      <c r="B46" s="19" t="s">
        <v>77</v>
      </c>
      <c r="C46" s="17">
        <v>5</v>
      </c>
      <c r="D46" s="18" t="s">
        <v>21</v>
      </c>
      <c r="E46" s="20">
        <v>0</v>
      </c>
      <c r="F46" s="21">
        <f t="shared" si="0"/>
        <v>0</v>
      </c>
      <c r="G46" s="22">
        <v>0</v>
      </c>
      <c r="H46" s="23">
        <f t="shared" si="1"/>
        <v>0</v>
      </c>
      <c r="I46" s="24">
        <v>0</v>
      </c>
      <c r="J46" s="25">
        <f t="shared" si="2"/>
        <v>0</v>
      </c>
      <c r="K46" s="26">
        <v>0</v>
      </c>
      <c r="L46" s="27">
        <f t="shared" si="3"/>
        <v>0</v>
      </c>
      <c r="M46" s="28">
        <v>0</v>
      </c>
      <c r="N46" s="29">
        <f t="shared" si="4"/>
        <v>0</v>
      </c>
    </row>
    <row r="47" spans="1:14" x14ac:dyDescent="0.2">
      <c r="A47" s="30">
        <v>621.28499999999997</v>
      </c>
      <c r="B47" s="19" t="s">
        <v>78</v>
      </c>
      <c r="C47" s="17">
        <v>1</v>
      </c>
      <c r="D47" s="18" t="s">
        <v>21</v>
      </c>
      <c r="E47" s="20">
        <v>0</v>
      </c>
      <c r="F47" s="21">
        <f t="shared" si="0"/>
        <v>0</v>
      </c>
      <c r="G47" s="22">
        <v>0</v>
      </c>
      <c r="H47" s="23">
        <f t="shared" si="1"/>
        <v>0</v>
      </c>
      <c r="I47" s="24">
        <v>0</v>
      </c>
      <c r="J47" s="25">
        <f t="shared" si="2"/>
        <v>0</v>
      </c>
      <c r="K47" s="26">
        <v>0</v>
      </c>
      <c r="L47" s="27">
        <f t="shared" si="3"/>
        <v>0</v>
      </c>
      <c r="M47" s="28">
        <v>0</v>
      </c>
      <c r="N47" s="29">
        <f t="shared" si="4"/>
        <v>0</v>
      </c>
    </row>
    <row r="48" spans="1:14" x14ac:dyDescent="0.2">
      <c r="A48" s="30">
        <v>621.29100000000005</v>
      </c>
      <c r="B48" s="19" t="s">
        <v>79</v>
      </c>
      <c r="C48" s="17">
        <v>1</v>
      </c>
      <c r="D48" s="18" t="s">
        <v>21</v>
      </c>
      <c r="E48" s="20">
        <v>0</v>
      </c>
      <c r="F48" s="21">
        <f t="shared" ref="F48" si="30">C48*E48</f>
        <v>0</v>
      </c>
      <c r="G48" s="22">
        <v>0</v>
      </c>
      <c r="H48" s="23">
        <f t="shared" ref="H48" si="31">C48*G48</f>
        <v>0</v>
      </c>
      <c r="I48" s="24">
        <v>0</v>
      </c>
      <c r="J48" s="25">
        <f t="shared" ref="J48" si="32">C48*I48</f>
        <v>0</v>
      </c>
      <c r="K48" s="26">
        <v>0</v>
      </c>
      <c r="L48" s="27">
        <f t="shared" ref="L48" si="33">C48*K48</f>
        <v>0</v>
      </c>
      <c r="M48" s="28">
        <v>0</v>
      </c>
      <c r="N48" s="29">
        <f t="shared" ref="N48" si="34">C48*M48</f>
        <v>0</v>
      </c>
    </row>
    <row r="49" spans="1:14" x14ac:dyDescent="0.2">
      <c r="A49" s="30">
        <v>621.29700000000003</v>
      </c>
      <c r="B49" s="19" t="s">
        <v>51</v>
      </c>
      <c r="C49" s="17">
        <v>1</v>
      </c>
      <c r="D49" s="18" t="s">
        <v>21</v>
      </c>
      <c r="E49" s="20">
        <v>0</v>
      </c>
      <c r="F49" s="21">
        <f t="shared" si="0"/>
        <v>0</v>
      </c>
      <c r="G49" s="22">
        <v>0</v>
      </c>
      <c r="H49" s="23">
        <f t="shared" si="1"/>
        <v>0</v>
      </c>
      <c r="I49" s="24">
        <v>0</v>
      </c>
      <c r="J49" s="25">
        <f t="shared" si="2"/>
        <v>0</v>
      </c>
      <c r="K49" s="26">
        <v>0</v>
      </c>
      <c r="L49" s="27">
        <f t="shared" si="3"/>
        <v>0</v>
      </c>
      <c r="M49" s="28">
        <v>0</v>
      </c>
      <c r="N49" s="29">
        <f t="shared" si="4"/>
        <v>0</v>
      </c>
    </row>
    <row r="50" spans="1:14" x14ac:dyDescent="0.2">
      <c r="A50" s="30">
        <v>621.38900000000001</v>
      </c>
      <c r="B50" s="19" t="s">
        <v>89</v>
      </c>
      <c r="C50" s="17">
        <v>10</v>
      </c>
      <c r="D50" s="18" t="s">
        <v>21</v>
      </c>
      <c r="E50" s="20">
        <v>0</v>
      </c>
      <c r="F50" s="21">
        <f t="shared" si="0"/>
        <v>0</v>
      </c>
      <c r="G50" s="22">
        <v>0</v>
      </c>
      <c r="H50" s="23">
        <f t="shared" si="1"/>
        <v>0</v>
      </c>
      <c r="I50" s="24">
        <v>0</v>
      </c>
      <c r="J50" s="25">
        <f t="shared" si="2"/>
        <v>0</v>
      </c>
      <c r="K50" s="26">
        <v>0</v>
      </c>
      <c r="L50" s="27">
        <f t="shared" si="3"/>
        <v>0</v>
      </c>
      <c r="M50" s="28">
        <v>0</v>
      </c>
      <c r="N50" s="29">
        <f t="shared" si="4"/>
        <v>0</v>
      </c>
    </row>
    <row r="51" spans="1:14" x14ac:dyDescent="0.2">
      <c r="A51" s="30">
        <v>621.39499999999998</v>
      </c>
      <c r="B51" s="19" t="s">
        <v>76</v>
      </c>
      <c r="C51" s="17">
        <v>10</v>
      </c>
      <c r="D51" s="18" t="s">
        <v>21</v>
      </c>
      <c r="E51" s="20">
        <v>0</v>
      </c>
      <c r="F51" s="21">
        <f t="shared" si="0"/>
        <v>0</v>
      </c>
      <c r="G51" s="22">
        <v>0</v>
      </c>
      <c r="H51" s="23">
        <f t="shared" si="1"/>
        <v>0</v>
      </c>
      <c r="I51" s="24">
        <v>0</v>
      </c>
      <c r="J51" s="25">
        <f t="shared" si="2"/>
        <v>0</v>
      </c>
      <c r="K51" s="26">
        <v>0</v>
      </c>
      <c r="L51" s="27">
        <f t="shared" si="3"/>
        <v>0</v>
      </c>
      <c r="M51" s="28">
        <v>0</v>
      </c>
      <c r="N51" s="29">
        <f t="shared" si="4"/>
        <v>0</v>
      </c>
    </row>
    <row r="52" spans="1:14" x14ac:dyDescent="0.2">
      <c r="A52" s="30">
        <v>621.39599999999996</v>
      </c>
      <c r="B52" s="19" t="s">
        <v>53</v>
      </c>
      <c r="C52" s="17">
        <v>10</v>
      </c>
      <c r="D52" s="18" t="s">
        <v>21</v>
      </c>
      <c r="E52" s="20">
        <v>0</v>
      </c>
      <c r="F52" s="21">
        <f t="shared" si="0"/>
        <v>0</v>
      </c>
      <c r="G52" s="22">
        <v>0</v>
      </c>
      <c r="H52" s="23">
        <f t="shared" si="1"/>
        <v>0</v>
      </c>
      <c r="I52" s="24">
        <v>0</v>
      </c>
      <c r="J52" s="25">
        <f t="shared" si="2"/>
        <v>0</v>
      </c>
      <c r="K52" s="26">
        <v>0</v>
      </c>
      <c r="L52" s="27">
        <f t="shared" si="3"/>
        <v>0</v>
      </c>
      <c r="M52" s="28">
        <v>0</v>
      </c>
      <c r="N52" s="29">
        <f t="shared" si="4"/>
        <v>0</v>
      </c>
    </row>
    <row r="53" spans="1:14" x14ac:dyDescent="0.2">
      <c r="A53" s="30">
        <v>621.40099999999995</v>
      </c>
      <c r="B53" s="19" t="s">
        <v>54</v>
      </c>
      <c r="C53" s="17">
        <v>10</v>
      </c>
      <c r="D53" s="18" t="s">
        <v>21</v>
      </c>
      <c r="E53" s="20">
        <v>0</v>
      </c>
      <c r="F53" s="21">
        <f t="shared" si="0"/>
        <v>0</v>
      </c>
      <c r="G53" s="22">
        <v>0</v>
      </c>
      <c r="H53" s="23">
        <f t="shared" si="1"/>
        <v>0</v>
      </c>
      <c r="I53" s="24">
        <v>0</v>
      </c>
      <c r="J53" s="25">
        <f t="shared" si="2"/>
        <v>0</v>
      </c>
      <c r="K53" s="26">
        <v>0</v>
      </c>
      <c r="L53" s="27">
        <f t="shared" si="3"/>
        <v>0</v>
      </c>
      <c r="M53" s="28">
        <v>0</v>
      </c>
      <c r="N53" s="29">
        <f t="shared" si="4"/>
        <v>0</v>
      </c>
    </row>
    <row r="54" spans="1:14" x14ac:dyDescent="0.2">
      <c r="A54" s="30">
        <v>621.40200000000004</v>
      </c>
      <c r="B54" s="19" t="s">
        <v>50</v>
      </c>
      <c r="C54" s="17">
        <v>10</v>
      </c>
      <c r="D54" s="18" t="s">
        <v>21</v>
      </c>
      <c r="E54" s="20">
        <v>0</v>
      </c>
      <c r="F54" s="21">
        <f t="shared" si="0"/>
        <v>0</v>
      </c>
      <c r="G54" s="22">
        <v>0</v>
      </c>
      <c r="H54" s="23">
        <f t="shared" si="1"/>
        <v>0</v>
      </c>
      <c r="I54" s="24">
        <v>0</v>
      </c>
      <c r="J54" s="25">
        <f t="shared" si="2"/>
        <v>0</v>
      </c>
      <c r="K54" s="26">
        <v>0</v>
      </c>
      <c r="L54" s="27">
        <f t="shared" si="3"/>
        <v>0</v>
      </c>
      <c r="M54" s="28">
        <v>0</v>
      </c>
      <c r="N54" s="29">
        <f t="shared" si="4"/>
        <v>0</v>
      </c>
    </row>
    <row r="55" spans="1:14" x14ac:dyDescent="0.2">
      <c r="A55" s="30">
        <v>621.41300000000001</v>
      </c>
      <c r="B55" s="19" t="s">
        <v>55</v>
      </c>
      <c r="C55" s="17">
        <v>10</v>
      </c>
      <c r="D55" s="18" t="s">
        <v>21</v>
      </c>
      <c r="E55" s="20">
        <v>0</v>
      </c>
      <c r="F55" s="21">
        <f t="shared" si="0"/>
        <v>0</v>
      </c>
      <c r="G55" s="22">
        <v>0</v>
      </c>
      <c r="H55" s="23">
        <f t="shared" si="1"/>
        <v>0</v>
      </c>
      <c r="I55" s="24">
        <v>0</v>
      </c>
      <c r="J55" s="25">
        <f t="shared" si="2"/>
        <v>0</v>
      </c>
      <c r="K55" s="26">
        <v>0</v>
      </c>
      <c r="L55" s="27">
        <f t="shared" si="3"/>
        <v>0</v>
      </c>
      <c r="M55" s="28">
        <v>0</v>
      </c>
      <c r="N55" s="29">
        <f t="shared" si="4"/>
        <v>0</v>
      </c>
    </row>
    <row r="56" spans="1:14" x14ac:dyDescent="0.2">
      <c r="A56" s="30">
        <v>621.48599999999999</v>
      </c>
      <c r="B56" s="19" t="s">
        <v>80</v>
      </c>
      <c r="C56" s="17">
        <v>10</v>
      </c>
      <c r="D56" s="18" t="s">
        <v>21</v>
      </c>
      <c r="E56" s="20">
        <v>0</v>
      </c>
      <c r="F56" s="21">
        <f t="shared" si="0"/>
        <v>0</v>
      </c>
      <c r="G56" s="22">
        <v>0</v>
      </c>
      <c r="H56" s="23">
        <f t="shared" si="1"/>
        <v>0</v>
      </c>
      <c r="I56" s="24">
        <v>0</v>
      </c>
      <c r="J56" s="25">
        <f t="shared" si="2"/>
        <v>0</v>
      </c>
      <c r="K56" s="26">
        <v>0</v>
      </c>
      <c r="L56" s="27">
        <f t="shared" si="3"/>
        <v>0</v>
      </c>
      <c r="M56" s="28">
        <v>0</v>
      </c>
      <c r="N56" s="29">
        <f t="shared" si="4"/>
        <v>0</v>
      </c>
    </row>
    <row r="57" spans="1:14" x14ac:dyDescent="0.2">
      <c r="A57" s="30">
        <v>621.49199999999996</v>
      </c>
      <c r="B57" s="19" t="s">
        <v>81</v>
      </c>
      <c r="C57" s="17">
        <v>10</v>
      </c>
      <c r="D57" s="18" t="s">
        <v>21</v>
      </c>
      <c r="E57" s="20">
        <v>0</v>
      </c>
      <c r="F57" s="21">
        <f t="shared" si="0"/>
        <v>0</v>
      </c>
      <c r="G57" s="22">
        <v>0</v>
      </c>
      <c r="H57" s="23">
        <f t="shared" si="1"/>
        <v>0</v>
      </c>
      <c r="I57" s="24">
        <v>0</v>
      </c>
      <c r="J57" s="25">
        <f t="shared" si="2"/>
        <v>0</v>
      </c>
      <c r="K57" s="26">
        <v>0</v>
      </c>
      <c r="L57" s="27">
        <f t="shared" si="3"/>
        <v>0</v>
      </c>
      <c r="M57" s="28">
        <v>0</v>
      </c>
      <c r="N57" s="29">
        <f t="shared" si="4"/>
        <v>0</v>
      </c>
    </row>
    <row r="58" spans="1:14" x14ac:dyDescent="0.2">
      <c r="A58" s="30">
        <v>621.49800000000005</v>
      </c>
      <c r="B58" s="19" t="s">
        <v>82</v>
      </c>
      <c r="C58" s="17">
        <v>10</v>
      </c>
      <c r="D58" s="18" t="s">
        <v>21</v>
      </c>
      <c r="E58" s="20">
        <v>0</v>
      </c>
      <c r="F58" s="21">
        <f t="shared" si="0"/>
        <v>0</v>
      </c>
      <c r="G58" s="22">
        <v>0</v>
      </c>
      <c r="H58" s="23">
        <f t="shared" si="1"/>
        <v>0</v>
      </c>
      <c r="I58" s="24">
        <v>0</v>
      </c>
      <c r="J58" s="25">
        <f t="shared" si="2"/>
        <v>0</v>
      </c>
      <c r="K58" s="26">
        <v>0</v>
      </c>
      <c r="L58" s="27">
        <f t="shared" si="3"/>
        <v>0</v>
      </c>
      <c r="M58" s="28">
        <v>0</v>
      </c>
      <c r="N58" s="29">
        <f t="shared" si="4"/>
        <v>0</v>
      </c>
    </row>
    <row r="59" spans="1:14" x14ac:dyDescent="0.2">
      <c r="A59" s="30">
        <v>621.51199999999994</v>
      </c>
      <c r="B59" s="19" t="s">
        <v>83</v>
      </c>
      <c r="C59" s="17">
        <v>10</v>
      </c>
      <c r="D59" s="18" t="s">
        <v>21</v>
      </c>
      <c r="E59" s="20">
        <v>0</v>
      </c>
      <c r="F59" s="21">
        <f t="shared" si="0"/>
        <v>0</v>
      </c>
      <c r="G59" s="22">
        <v>0</v>
      </c>
      <c r="H59" s="23">
        <f t="shared" si="1"/>
        <v>0</v>
      </c>
      <c r="I59" s="24">
        <v>0</v>
      </c>
      <c r="J59" s="25">
        <f t="shared" si="2"/>
        <v>0</v>
      </c>
      <c r="K59" s="26">
        <v>0</v>
      </c>
      <c r="L59" s="27">
        <f t="shared" si="3"/>
        <v>0</v>
      </c>
      <c r="M59" s="28">
        <v>0</v>
      </c>
      <c r="N59" s="29">
        <f t="shared" si="4"/>
        <v>0</v>
      </c>
    </row>
    <row r="60" spans="1:14" x14ac:dyDescent="0.2">
      <c r="A60" s="52">
        <v>621.54</v>
      </c>
      <c r="B60" s="19" t="s">
        <v>84</v>
      </c>
      <c r="C60" s="17">
        <v>10</v>
      </c>
      <c r="D60" s="18" t="s">
        <v>21</v>
      </c>
      <c r="E60" s="20">
        <v>0</v>
      </c>
      <c r="F60" s="21">
        <f t="shared" si="0"/>
        <v>0</v>
      </c>
      <c r="G60" s="22">
        <v>0</v>
      </c>
      <c r="H60" s="23">
        <f t="shared" si="1"/>
        <v>0</v>
      </c>
      <c r="I60" s="24">
        <v>0</v>
      </c>
      <c r="J60" s="25">
        <f t="shared" si="2"/>
        <v>0</v>
      </c>
      <c r="K60" s="26">
        <v>0</v>
      </c>
      <c r="L60" s="27">
        <f t="shared" si="3"/>
        <v>0</v>
      </c>
      <c r="M60" s="28">
        <v>0</v>
      </c>
      <c r="N60" s="29">
        <f t="shared" si="4"/>
        <v>0</v>
      </c>
    </row>
    <row r="61" spans="1:14" x14ac:dyDescent="0.2">
      <c r="A61" s="30">
        <v>621.54600000000005</v>
      </c>
      <c r="B61" s="19" t="s">
        <v>85</v>
      </c>
      <c r="C61" s="17">
        <v>10</v>
      </c>
      <c r="D61" s="18" t="s">
        <v>21</v>
      </c>
      <c r="E61" s="20">
        <v>0</v>
      </c>
      <c r="F61" s="21">
        <f t="shared" si="0"/>
        <v>0</v>
      </c>
      <c r="G61" s="22">
        <v>0</v>
      </c>
      <c r="H61" s="23">
        <f t="shared" si="1"/>
        <v>0</v>
      </c>
      <c r="I61" s="24">
        <v>0</v>
      </c>
      <c r="J61" s="25">
        <f t="shared" si="2"/>
        <v>0</v>
      </c>
      <c r="K61" s="26">
        <v>0</v>
      </c>
      <c r="L61" s="27">
        <f t="shared" si="3"/>
        <v>0</v>
      </c>
      <c r="M61" s="28">
        <v>0</v>
      </c>
      <c r="N61" s="29">
        <f t="shared" si="4"/>
        <v>0</v>
      </c>
    </row>
    <row r="62" spans="1:14" x14ac:dyDescent="0.2">
      <c r="A62" s="30">
        <v>621.55200000000002</v>
      </c>
      <c r="B62" s="19" t="s">
        <v>86</v>
      </c>
      <c r="C62" s="17">
        <v>10</v>
      </c>
      <c r="D62" s="18" t="s">
        <v>21</v>
      </c>
      <c r="E62" s="20">
        <v>0</v>
      </c>
      <c r="F62" s="21">
        <f t="shared" si="0"/>
        <v>0</v>
      </c>
      <c r="G62" s="22">
        <v>0</v>
      </c>
      <c r="H62" s="23">
        <f t="shared" si="1"/>
        <v>0</v>
      </c>
      <c r="I62" s="24">
        <v>0</v>
      </c>
      <c r="J62" s="25">
        <f t="shared" si="2"/>
        <v>0</v>
      </c>
      <c r="K62" s="26">
        <v>0</v>
      </c>
      <c r="L62" s="27">
        <f t="shared" si="3"/>
        <v>0</v>
      </c>
      <c r="M62" s="28">
        <v>0</v>
      </c>
      <c r="N62" s="29">
        <f t="shared" si="4"/>
        <v>0</v>
      </c>
    </row>
    <row r="63" spans="1:14" x14ac:dyDescent="0.2">
      <c r="A63" s="30">
        <v>621.55799999999999</v>
      </c>
      <c r="B63" s="19" t="s">
        <v>87</v>
      </c>
      <c r="C63" s="17">
        <v>10</v>
      </c>
      <c r="D63" s="18" t="s">
        <v>21</v>
      </c>
      <c r="E63" s="20">
        <v>0</v>
      </c>
      <c r="F63" s="21">
        <f t="shared" si="0"/>
        <v>0</v>
      </c>
      <c r="G63" s="22">
        <v>0</v>
      </c>
      <c r="H63" s="23">
        <f t="shared" si="1"/>
        <v>0</v>
      </c>
      <c r="I63" s="24">
        <v>0</v>
      </c>
      <c r="J63" s="25">
        <f t="shared" si="2"/>
        <v>0</v>
      </c>
      <c r="K63" s="26">
        <v>0</v>
      </c>
      <c r="L63" s="27">
        <f t="shared" si="3"/>
        <v>0</v>
      </c>
      <c r="M63" s="28">
        <v>0</v>
      </c>
      <c r="N63" s="29">
        <f t="shared" si="4"/>
        <v>0</v>
      </c>
    </row>
    <row r="64" spans="1:14" x14ac:dyDescent="0.2">
      <c r="A64" s="30">
        <v>621.55899999999997</v>
      </c>
      <c r="B64" s="19" t="s">
        <v>88</v>
      </c>
      <c r="C64" s="17">
        <v>10</v>
      </c>
      <c r="D64" s="18" t="s">
        <v>21</v>
      </c>
      <c r="E64" s="20">
        <v>0</v>
      </c>
      <c r="F64" s="21">
        <f t="shared" ref="F64" si="35">C64*E64</f>
        <v>0</v>
      </c>
      <c r="G64" s="22">
        <v>0</v>
      </c>
      <c r="H64" s="23">
        <f t="shared" ref="H64" si="36">C64*G64</f>
        <v>0</v>
      </c>
      <c r="I64" s="24">
        <v>0</v>
      </c>
      <c r="J64" s="25">
        <f t="shared" ref="J64" si="37">C64*I64</f>
        <v>0</v>
      </c>
      <c r="K64" s="26">
        <v>0</v>
      </c>
      <c r="L64" s="27">
        <f t="shared" ref="L64" si="38">C64*K64</f>
        <v>0</v>
      </c>
      <c r="M64" s="28">
        <v>0</v>
      </c>
      <c r="N64" s="29">
        <f t="shared" ref="N64" si="39">C64*M64</f>
        <v>0</v>
      </c>
    </row>
    <row r="65" spans="1:14" x14ac:dyDescent="0.2">
      <c r="A65" s="30">
        <v>621.65</v>
      </c>
      <c r="B65" s="19" t="s">
        <v>104</v>
      </c>
      <c r="C65" s="17">
        <v>3</v>
      </c>
      <c r="D65" s="18" t="s">
        <v>21</v>
      </c>
      <c r="E65" s="20">
        <v>0</v>
      </c>
      <c r="F65" s="21">
        <f t="shared" si="0"/>
        <v>0</v>
      </c>
      <c r="G65" s="22">
        <v>0</v>
      </c>
      <c r="H65" s="23">
        <f t="shared" si="1"/>
        <v>0</v>
      </c>
      <c r="I65" s="24">
        <v>0</v>
      </c>
      <c r="J65" s="25">
        <f t="shared" si="2"/>
        <v>0</v>
      </c>
      <c r="K65" s="26">
        <v>0</v>
      </c>
      <c r="L65" s="27">
        <f t="shared" si="3"/>
        <v>0</v>
      </c>
      <c r="M65" s="28">
        <v>0</v>
      </c>
      <c r="N65" s="29">
        <f t="shared" si="4"/>
        <v>0</v>
      </c>
    </row>
    <row r="66" spans="1:14" x14ac:dyDescent="0.2">
      <c r="A66" s="30">
        <v>621.66099999999994</v>
      </c>
      <c r="B66" s="19" t="s">
        <v>105</v>
      </c>
      <c r="C66" s="17">
        <v>3</v>
      </c>
      <c r="D66" s="18" t="s">
        <v>21</v>
      </c>
      <c r="E66" s="20">
        <v>0</v>
      </c>
      <c r="F66" s="21">
        <f t="shared" si="0"/>
        <v>0</v>
      </c>
      <c r="G66" s="22">
        <v>0</v>
      </c>
      <c r="H66" s="23">
        <f t="shared" si="1"/>
        <v>0</v>
      </c>
      <c r="I66" s="24">
        <v>0</v>
      </c>
      <c r="J66" s="25">
        <f t="shared" si="2"/>
        <v>0</v>
      </c>
      <c r="K66" s="26">
        <v>0</v>
      </c>
      <c r="L66" s="27">
        <f t="shared" si="3"/>
        <v>0</v>
      </c>
      <c r="M66" s="28">
        <v>0</v>
      </c>
      <c r="N66" s="29">
        <f t="shared" si="4"/>
        <v>0</v>
      </c>
    </row>
    <row r="67" spans="1:14" x14ac:dyDescent="0.2">
      <c r="A67" s="30">
        <v>621.70299999999997</v>
      </c>
      <c r="B67" s="19" t="s">
        <v>62</v>
      </c>
      <c r="C67" s="17">
        <v>100</v>
      </c>
      <c r="D67" s="18" t="s">
        <v>21</v>
      </c>
      <c r="E67" s="20">
        <v>0</v>
      </c>
      <c r="F67" s="21">
        <f t="shared" ref="F67" si="40">C67*E67</f>
        <v>0</v>
      </c>
      <c r="G67" s="22">
        <v>0</v>
      </c>
      <c r="H67" s="23">
        <f t="shared" ref="H67" si="41">C67*G67</f>
        <v>0</v>
      </c>
      <c r="I67" s="24">
        <v>0</v>
      </c>
      <c r="J67" s="25">
        <f t="shared" ref="J67" si="42">C67*I67</f>
        <v>0</v>
      </c>
      <c r="K67" s="26">
        <v>0</v>
      </c>
      <c r="L67" s="27">
        <f t="shared" ref="L67" si="43">C67*K67</f>
        <v>0</v>
      </c>
      <c r="M67" s="28">
        <v>0</v>
      </c>
      <c r="N67" s="29">
        <f t="shared" ref="N67" si="44">C67*M67</f>
        <v>0</v>
      </c>
    </row>
    <row r="68" spans="1:14" x14ac:dyDescent="0.2">
      <c r="A68" s="30">
        <v>621.70399999999995</v>
      </c>
      <c r="B68" s="19" t="s">
        <v>63</v>
      </c>
      <c r="C68" s="17">
        <v>100</v>
      </c>
      <c r="D68" s="18" t="s">
        <v>21</v>
      </c>
      <c r="E68" s="20">
        <v>0</v>
      </c>
      <c r="F68" s="21">
        <f t="shared" ref="F68:F69" si="45">C68*E68</f>
        <v>0</v>
      </c>
      <c r="G68" s="22">
        <v>0</v>
      </c>
      <c r="H68" s="23">
        <f t="shared" ref="H68:H69" si="46">C68*G68</f>
        <v>0</v>
      </c>
      <c r="I68" s="24">
        <v>0</v>
      </c>
      <c r="J68" s="25">
        <f t="shared" ref="J68:J69" si="47">C68*I68</f>
        <v>0</v>
      </c>
      <c r="K68" s="26">
        <v>0</v>
      </c>
      <c r="L68" s="27">
        <f t="shared" ref="L68:L69" si="48">C68*K68</f>
        <v>0</v>
      </c>
      <c r="M68" s="28">
        <v>0</v>
      </c>
      <c r="N68" s="29">
        <f t="shared" ref="N68:N69" si="49">C68*M68</f>
        <v>0</v>
      </c>
    </row>
    <row r="69" spans="1:14" x14ac:dyDescent="0.2">
      <c r="A69" s="30">
        <v>621.70600000000002</v>
      </c>
      <c r="B69" s="19" t="s">
        <v>64</v>
      </c>
      <c r="C69" s="17">
        <v>100</v>
      </c>
      <c r="D69" s="18" t="s">
        <v>21</v>
      </c>
      <c r="E69" s="20">
        <v>0</v>
      </c>
      <c r="F69" s="21">
        <f t="shared" si="45"/>
        <v>0</v>
      </c>
      <c r="G69" s="22">
        <v>0</v>
      </c>
      <c r="H69" s="23">
        <f t="shared" si="46"/>
        <v>0</v>
      </c>
      <c r="I69" s="24">
        <v>0</v>
      </c>
      <c r="J69" s="25">
        <f t="shared" si="47"/>
        <v>0</v>
      </c>
      <c r="K69" s="26">
        <v>0</v>
      </c>
      <c r="L69" s="27">
        <f t="shared" si="48"/>
        <v>0</v>
      </c>
      <c r="M69" s="28">
        <v>0</v>
      </c>
      <c r="N69" s="29">
        <f t="shared" si="49"/>
        <v>0</v>
      </c>
    </row>
    <row r="70" spans="1:14" x14ac:dyDescent="0.2">
      <c r="A70" s="30">
        <v>621.71</v>
      </c>
      <c r="B70" s="19" t="s">
        <v>73</v>
      </c>
      <c r="C70" s="17">
        <v>12</v>
      </c>
      <c r="D70" s="18" t="s">
        <v>21</v>
      </c>
      <c r="E70" s="20">
        <v>0</v>
      </c>
      <c r="F70" s="21">
        <f t="shared" si="0"/>
        <v>0</v>
      </c>
      <c r="G70" s="22">
        <v>0</v>
      </c>
      <c r="H70" s="23">
        <f t="shared" si="1"/>
        <v>0</v>
      </c>
      <c r="I70" s="24">
        <v>0</v>
      </c>
      <c r="J70" s="25">
        <f t="shared" si="2"/>
        <v>0</v>
      </c>
      <c r="K70" s="26">
        <v>0</v>
      </c>
      <c r="L70" s="27">
        <f t="shared" si="3"/>
        <v>0</v>
      </c>
      <c r="M70" s="28">
        <v>0</v>
      </c>
      <c r="N70" s="29">
        <f t="shared" si="4"/>
        <v>0</v>
      </c>
    </row>
    <row r="71" spans="1:14" x14ac:dyDescent="0.2">
      <c r="A71" s="30">
        <v>621.71100000000001</v>
      </c>
      <c r="B71" s="19" t="s">
        <v>74</v>
      </c>
      <c r="C71" s="17">
        <v>12</v>
      </c>
      <c r="D71" s="18" t="s">
        <v>21</v>
      </c>
      <c r="E71" s="20">
        <v>0</v>
      </c>
      <c r="F71" s="21">
        <f t="shared" si="0"/>
        <v>0</v>
      </c>
      <c r="G71" s="22">
        <v>0</v>
      </c>
      <c r="H71" s="23">
        <f t="shared" si="1"/>
        <v>0</v>
      </c>
      <c r="I71" s="24">
        <v>0</v>
      </c>
      <c r="J71" s="25">
        <f t="shared" si="2"/>
        <v>0</v>
      </c>
      <c r="K71" s="26">
        <v>0</v>
      </c>
      <c r="L71" s="27">
        <f t="shared" si="3"/>
        <v>0</v>
      </c>
      <c r="M71" s="28">
        <v>0</v>
      </c>
      <c r="N71" s="29">
        <f t="shared" si="4"/>
        <v>0</v>
      </c>
    </row>
    <row r="72" spans="1:14" x14ac:dyDescent="0.2">
      <c r="A72" s="30">
        <v>621.71299999999997</v>
      </c>
      <c r="B72" s="19" t="s">
        <v>75</v>
      </c>
      <c r="C72" s="17">
        <v>12</v>
      </c>
      <c r="D72" s="18" t="s">
        <v>21</v>
      </c>
      <c r="E72" s="20">
        <v>0</v>
      </c>
      <c r="F72" s="21">
        <f t="shared" si="0"/>
        <v>0</v>
      </c>
      <c r="G72" s="22">
        <v>0</v>
      </c>
      <c r="H72" s="23">
        <f t="shared" si="1"/>
        <v>0</v>
      </c>
      <c r="I72" s="24">
        <v>0</v>
      </c>
      <c r="J72" s="25">
        <f t="shared" si="2"/>
        <v>0</v>
      </c>
      <c r="K72" s="26">
        <v>0</v>
      </c>
      <c r="L72" s="27">
        <f t="shared" si="3"/>
        <v>0</v>
      </c>
      <c r="M72" s="28">
        <v>0</v>
      </c>
      <c r="N72" s="29">
        <f t="shared" si="4"/>
        <v>0</v>
      </c>
    </row>
    <row r="73" spans="1:14" x14ac:dyDescent="0.2">
      <c r="A73" s="30">
        <v>629.04999999999995</v>
      </c>
      <c r="B73" s="19" t="s">
        <v>22</v>
      </c>
      <c r="C73" s="17">
        <v>24</v>
      </c>
      <c r="D73" s="18" t="s">
        <v>23</v>
      </c>
      <c r="E73" s="20">
        <v>0</v>
      </c>
      <c r="F73" s="21">
        <f t="shared" si="0"/>
        <v>0</v>
      </c>
      <c r="G73" s="22">
        <v>0</v>
      </c>
      <c r="H73" s="23">
        <f t="shared" si="1"/>
        <v>0</v>
      </c>
      <c r="I73" s="24">
        <v>0</v>
      </c>
      <c r="J73" s="25">
        <f t="shared" si="2"/>
        <v>0</v>
      </c>
      <c r="K73" s="26">
        <v>0</v>
      </c>
      <c r="L73" s="27">
        <f t="shared" si="3"/>
        <v>0</v>
      </c>
      <c r="M73" s="28">
        <v>0</v>
      </c>
      <c r="N73" s="29">
        <f t="shared" si="4"/>
        <v>0</v>
      </c>
    </row>
    <row r="74" spans="1:14" x14ac:dyDescent="0.2">
      <c r="A74" s="30">
        <v>631.08000000000004</v>
      </c>
      <c r="B74" s="19" t="s">
        <v>71</v>
      </c>
      <c r="C74" s="17">
        <v>1</v>
      </c>
      <c r="D74" s="18" t="s">
        <v>65</v>
      </c>
      <c r="E74" s="20">
        <v>0</v>
      </c>
      <c r="F74" s="21">
        <f t="shared" si="0"/>
        <v>0</v>
      </c>
      <c r="G74" s="22">
        <v>0</v>
      </c>
      <c r="H74" s="23">
        <f t="shared" si="1"/>
        <v>0</v>
      </c>
      <c r="I74" s="24">
        <v>0</v>
      </c>
      <c r="J74" s="25">
        <f t="shared" si="2"/>
        <v>0</v>
      </c>
      <c r="K74" s="26">
        <v>0</v>
      </c>
      <c r="L74" s="27">
        <f t="shared" si="3"/>
        <v>0</v>
      </c>
      <c r="M74" s="28">
        <v>0</v>
      </c>
      <c r="N74" s="29">
        <f t="shared" si="4"/>
        <v>0</v>
      </c>
    </row>
    <row r="75" spans="1:14" x14ac:dyDescent="0.2">
      <c r="A75" s="30">
        <v>631.12</v>
      </c>
      <c r="B75" s="19" t="s">
        <v>67</v>
      </c>
      <c r="C75" s="17">
        <v>8</v>
      </c>
      <c r="D75" s="18" t="s">
        <v>23</v>
      </c>
      <c r="E75" s="20">
        <v>0</v>
      </c>
      <c r="F75" s="21">
        <f t="shared" si="0"/>
        <v>0</v>
      </c>
      <c r="G75" s="22">
        <v>0</v>
      </c>
      <c r="H75" s="23">
        <f t="shared" si="1"/>
        <v>0</v>
      </c>
      <c r="I75" s="24">
        <v>0</v>
      </c>
      <c r="J75" s="25">
        <f t="shared" si="2"/>
        <v>0</v>
      </c>
      <c r="K75" s="26">
        <v>0</v>
      </c>
      <c r="L75" s="27">
        <f t="shared" si="3"/>
        <v>0</v>
      </c>
      <c r="M75" s="28">
        <v>0</v>
      </c>
      <c r="N75" s="29">
        <f t="shared" si="4"/>
        <v>0</v>
      </c>
    </row>
    <row r="76" spans="1:14" x14ac:dyDescent="0.2">
      <c r="A76" s="30">
        <v>631.12199999999996</v>
      </c>
      <c r="B76" s="19" t="s">
        <v>66</v>
      </c>
      <c r="C76" s="17">
        <v>8</v>
      </c>
      <c r="D76" s="18" t="s">
        <v>23</v>
      </c>
      <c r="E76" s="20">
        <v>0</v>
      </c>
      <c r="F76" s="21">
        <f t="shared" ref="F76:F81" si="50">C76*E76</f>
        <v>0</v>
      </c>
      <c r="G76" s="22">
        <v>0</v>
      </c>
      <c r="H76" s="23">
        <f t="shared" ref="H76:H81" si="51">C76*G76</f>
        <v>0</v>
      </c>
      <c r="I76" s="24">
        <v>0</v>
      </c>
      <c r="J76" s="25">
        <f t="shared" ref="J76:J81" si="52">C76*I76</f>
        <v>0</v>
      </c>
      <c r="K76" s="26">
        <v>0</v>
      </c>
      <c r="L76" s="27">
        <f t="shared" ref="L76:L81" si="53">C76*K76</f>
        <v>0</v>
      </c>
      <c r="M76" s="28">
        <v>0</v>
      </c>
      <c r="N76" s="29">
        <f t="shared" ref="N76:N81" si="54">C76*M76</f>
        <v>0</v>
      </c>
    </row>
    <row r="77" spans="1:14" x14ac:dyDescent="0.2">
      <c r="A77" s="30">
        <v>631.13300000000004</v>
      </c>
      <c r="B77" s="19" t="s">
        <v>68</v>
      </c>
      <c r="C77" s="17">
        <v>8</v>
      </c>
      <c r="D77" s="18" t="s">
        <v>23</v>
      </c>
      <c r="E77" s="20">
        <v>0</v>
      </c>
      <c r="F77" s="21">
        <f t="shared" si="50"/>
        <v>0</v>
      </c>
      <c r="G77" s="22">
        <v>0</v>
      </c>
      <c r="H77" s="23">
        <f t="shared" si="51"/>
        <v>0</v>
      </c>
      <c r="I77" s="24">
        <v>0</v>
      </c>
      <c r="J77" s="25">
        <f t="shared" si="52"/>
        <v>0</v>
      </c>
      <c r="K77" s="26">
        <v>0</v>
      </c>
      <c r="L77" s="27">
        <f t="shared" si="53"/>
        <v>0</v>
      </c>
      <c r="M77" s="28">
        <v>0</v>
      </c>
      <c r="N77" s="29">
        <f t="shared" si="54"/>
        <v>0</v>
      </c>
    </row>
    <row r="78" spans="1:14" x14ac:dyDescent="0.2">
      <c r="A78" s="30">
        <v>631.17999999999995</v>
      </c>
      <c r="B78" s="19" t="s">
        <v>69</v>
      </c>
      <c r="C78" s="17">
        <v>1</v>
      </c>
      <c r="D78" s="18" t="s">
        <v>23</v>
      </c>
      <c r="E78" s="20">
        <v>0</v>
      </c>
      <c r="F78" s="21">
        <f t="shared" si="50"/>
        <v>0</v>
      </c>
      <c r="G78" s="22">
        <v>0</v>
      </c>
      <c r="H78" s="23">
        <f t="shared" si="51"/>
        <v>0</v>
      </c>
      <c r="I78" s="24">
        <v>0</v>
      </c>
      <c r="J78" s="25">
        <f t="shared" si="52"/>
        <v>0</v>
      </c>
      <c r="K78" s="26">
        <v>0</v>
      </c>
      <c r="L78" s="27">
        <f t="shared" si="53"/>
        <v>0</v>
      </c>
      <c r="M78" s="28">
        <v>0</v>
      </c>
      <c r="N78" s="29">
        <f t="shared" si="54"/>
        <v>0</v>
      </c>
    </row>
    <row r="79" spans="1:14" x14ac:dyDescent="0.2">
      <c r="A79" s="52">
        <v>631.20000000000005</v>
      </c>
      <c r="B79" s="19" t="s">
        <v>70</v>
      </c>
      <c r="C79" s="17">
        <v>1</v>
      </c>
      <c r="D79" s="18" t="s">
        <v>23</v>
      </c>
      <c r="E79" s="20">
        <v>0</v>
      </c>
      <c r="F79" s="21">
        <f t="shared" si="50"/>
        <v>0</v>
      </c>
      <c r="G79" s="22">
        <v>0</v>
      </c>
      <c r="H79" s="23">
        <f t="shared" si="51"/>
        <v>0</v>
      </c>
      <c r="I79" s="24">
        <v>0</v>
      </c>
      <c r="J79" s="25">
        <f t="shared" si="52"/>
        <v>0</v>
      </c>
      <c r="K79" s="26">
        <v>0</v>
      </c>
      <c r="L79" s="27">
        <f t="shared" si="53"/>
        <v>0</v>
      </c>
      <c r="M79" s="28">
        <v>0</v>
      </c>
      <c r="N79" s="29">
        <f t="shared" si="54"/>
        <v>0</v>
      </c>
    </row>
    <row r="80" spans="1:14" x14ac:dyDescent="0.2">
      <c r="A80" s="52">
        <v>631.28</v>
      </c>
      <c r="B80" s="19" t="s">
        <v>72</v>
      </c>
      <c r="C80" s="17">
        <v>1</v>
      </c>
      <c r="D80" s="18" t="s">
        <v>23</v>
      </c>
      <c r="E80" s="20">
        <v>0</v>
      </c>
      <c r="F80" s="21">
        <f t="shared" ref="F80" si="55">C80*E80</f>
        <v>0</v>
      </c>
      <c r="G80" s="22">
        <v>0</v>
      </c>
      <c r="H80" s="23">
        <f t="shared" ref="H80" si="56">C80*G80</f>
        <v>0</v>
      </c>
      <c r="I80" s="24">
        <v>0</v>
      </c>
      <c r="J80" s="25">
        <f t="shared" ref="J80" si="57">C80*I80</f>
        <v>0</v>
      </c>
      <c r="K80" s="26">
        <v>0</v>
      </c>
      <c r="L80" s="27">
        <f t="shared" ref="L80" si="58">C80*K80</f>
        <v>0</v>
      </c>
      <c r="M80" s="28">
        <v>0</v>
      </c>
      <c r="N80" s="29">
        <f t="shared" ref="N80" si="59">C80*M80</f>
        <v>0</v>
      </c>
    </row>
    <row r="81" spans="1:14" x14ac:dyDescent="0.2">
      <c r="A81" s="30">
        <v>642.22</v>
      </c>
      <c r="B81" s="19" t="s">
        <v>25</v>
      </c>
      <c r="C81" s="17">
        <v>2</v>
      </c>
      <c r="D81" s="18" t="s">
        <v>21</v>
      </c>
      <c r="E81" s="20">
        <v>0</v>
      </c>
      <c r="F81" s="21">
        <f t="shared" si="50"/>
        <v>0</v>
      </c>
      <c r="G81" s="22">
        <v>0</v>
      </c>
      <c r="H81" s="23">
        <f t="shared" si="51"/>
        <v>0</v>
      </c>
      <c r="I81" s="24">
        <v>0</v>
      </c>
      <c r="J81" s="25">
        <f t="shared" si="52"/>
        <v>0</v>
      </c>
      <c r="K81" s="26">
        <v>0</v>
      </c>
      <c r="L81" s="27">
        <f t="shared" si="53"/>
        <v>0</v>
      </c>
      <c r="M81" s="28">
        <v>0</v>
      </c>
      <c r="N81" s="29">
        <f t="shared" si="54"/>
        <v>0</v>
      </c>
    </row>
    <row r="82" spans="1:14" x14ac:dyDescent="0.2">
      <c r="A82" s="52">
        <v>659.1</v>
      </c>
      <c r="B82" s="19" t="s">
        <v>34</v>
      </c>
      <c r="C82" s="17">
        <v>1</v>
      </c>
      <c r="D82" s="18" t="s">
        <v>24</v>
      </c>
      <c r="E82" s="20">
        <v>0</v>
      </c>
      <c r="F82" s="21">
        <f t="shared" ref="F82" si="60">C82*E82</f>
        <v>0</v>
      </c>
      <c r="G82" s="22">
        <v>0</v>
      </c>
      <c r="H82" s="23">
        <f t="shared" ref="H82" si="61">C82*G82</f>
        <v>0</v>
      </c>
      <c r="I82" s="24">
        <v>0</v>
      </c>
      <c r="J82" s="25">
        <f t="shared" ref="J82" si="62">C82*I82</f>
        <v>0</v>
      </c>
      <c r="K82" s="26">
        <v>0</v>
      </c>
      <c r="L82" s="27">
        <f t="shared" ref="L82" si="63">C82*K82</f>
        <v>0</v>
      </c>
      <c r="M82" s="28">
        <v>0</v>
      </c>
      <c r="N82" s="29">
        <f t="shared" ref="N82" si="64">C82*M82</f>
        <v>0</v>
      </c>
    </row>
    <row r="83" spans="1:14" ht="14.25" thickBot="1" x14ac:dyDescent="0.25">
      <c r="A83" s="44">
        <v>890.02</v>
      </c>
      <c r="B83" s="45" t="s">
        <v>27</v>
      </c>
      <c r="C83" s="46">
        <v>1</v>
      </c>
      <c r="D83" s="47" t="s">
        <v>24</v>
      </c>
      <c r="E83" s="32" t="s">
        <v>28</v>
      </c>
      <c r="F83" s="33">
        <v>0</v>
      </c>
      <c r="G83" s="34" t="s">
        <v>28</v>
      </c>
      <c r="H83" s="35">
        <v>0</v>
      </c>
      <c r="I83" s="36" t="s">
        <v>28</v>
      </c>
      <c r="J83" s="37">
        <v>0</v>
      </c>
      <c r="K83" s="38" t="s">
        <v>28</v>
      </c>
      <c r="L83" s="39">
        <v>0</v>
      </c>
      <c r="M83" s="40" t="s">
        <v>28</v>
      </c>
      <c r="N83" s="41">
        <v>0</v>
      </c>
    </row>
    <row r="84" spans="1:14" s="4" customFormat="1" ht="15" customHeight="1" thickTop="1" thickBot="1" x14ac:dyDescent="0.25">
      <c r="A84" s="86" t="s">
        <v>26</v>
      </c>
      <c r="B84" s="87"/>
      <c r="C84" s="42"/>
      <c r="D84" s="43"/>
      <c r="E84" s="31"/>
      <c r="F84" s="53">
        <f>SUM(F3:F83)</f>
        <v>0</v>
      </c>
      <c r="G84" s="10"/>
      <c r="H84" s="54">
        <f>SUM(H3:H83)</f>
        <v>0</v>
      </c>
      <c r="I84" s="11"/>
      <c r="J84" s="12">
        <f>SUM(J3:J83)</f>
        <v>0</v>
      </c>
      <c r="K84" s="13"/>
      <c r="L84" s="14">
        <f>SUM(L3:L83)</f>
        <v>0</v>
      </c>
      <c r="M84" s="15"/>
      <c r="N84" s="16">
        <f>SUM(N3:N83)</f>
        <v>0</v>
      </c>
    </row>
    <row r="85" spans="1:14" ht="14.25" thickTop="1" x14ac:dyDescent="0.2">
      <c r="A85" s="3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">
      <c r="E86" s="2"/>
      <c r="G86" s="2"/>
      <c r="I86" s="2"/>
      <c r="K86" s="2"/>
      <c r="M86" s="2"/>
      <c r="N86" s="2"/>
    </row>
    <row r="87" spans="1:14" x14ac:dyDescent="0.2">
      <c r="E87" s="2"/>
      <c r="G87" s="2"/>
      <c r="I87" s="2"/>
      <c r="K87" s="2"/>
      <c r="M87" s="2"/>
      <c r="N87" s="2"/>
    </row>
    <row r="88" spans="1:14" x14ac:dyDescent="0.2">
      <c r="E88" s="2"/>
      <c r="G88" s="2"/>
      <c r="I88" s="2"/>
      <c r="K88" s="2"/>
      <c r="M88" s="2"/>
      <c r="N88" s="2"/>
    </row>
    <row r="89" spans="1:14" x14ac:dyDescent="0.2">
      <c r="E89" s="1"/>
      <c r="G89" s="2"/>
      <c r="I89" s="2"/>
      <c r="K89" s="2"/>
      <c r="M89" s="2"/>
      <c r="N89" s="2"/>
    </row>
    <row r="90" spans="1:14" x14ac:dyDescent="0.2">
      <c r="E90" s="2"/>
      <c r="G90" s="2"/>
      <c r="I90" s="2"/>
      <c r="K90" s="2"/>
      <c r="M90" s="2"/>
      <c r="N90" s="2"/>
    </row>
    <row r="91" spans="1:14" x14ac:dyDescent="0.2">
      <c r="E91" s="2"/>
      <c r="G91" s="2"/>
      <c r="I91" s="2"/>
      <c r="K91" s="2"/>
      <c r="M91" s="2"/>
      <c r="N91" s="2"/>
    </row>
    <row r="92" spans="1:14" x14ac:dyDescent="0.2">
      <c r="E92" s="2"/>
      <c r="G92" s="2"/>
      <c r="I92" s="2"/>
      <c r="K92" s="2"/>
      <c r="M92" s="2"/>
      <c r="N92" s="2"/>
    </row>
    <row r="93" spans="1:14" x14ac:dyDescent="0.2">
      <c r="E93" s="2"/>
      <c r="G93" s="2"/>
      <c r="I93" s="2"/>
      <c r="K93" s="2"/>
      <c r="M93" s="2"/>
      <c r="N93" s="2"/>
    </row>
    <row r="94" spans="1:14" x14ac:dyDescent="0.2">
      <c r="E94" s="2"/>
      <c r="G94" s="2"/>
      <c r="I94" s="2"/>
      <c r="K94" s="2"/>
      <c r="M94" s="2"/>
      <c r="N94" s="2"/>
    </row>
    <row r="95" spans="1:14" x14ac:dyDescent="0.2">
      <c r="E95" s="2"/>
      <c r="G95" s="2"/>
      <c r="I95" s="2"/>
      <c r="K95" s="2"/>
      <c r="M95" s="2"/>
      <c r="N95" s="2"/>
    </row>
    <row r="96" spans="1:14" x14ac:dyDescent="0.2">
      <c r="E96" s="2"/>
      <c r="G96" s="2"/>
      <c r="I96" s="2"/>
      <c r="K96" s="2"/>
      <c r="M96" s="2"/>
      <c r="N96" s="2"/>
    </row>
    <row r="97" spans="5:14" x14ac:dyDescent="0.2">
      <c r="E97" s="2"/>
      <c r="G97" s="2"/>
      <c r="I97" s="2"/>
      <c r="K97" s="2"/>
      <c r="M97" s="2"/>
      <c r="N97" s="2"/>
    </row>
    <row r="98" spans="5:14" x14ac:dyDescent="0.2">
      <c r="E98" s="2"/>
      <c r="G98" s="2"/>
      <c r="I98" s="2"/>
      <c r="K98" s="2"/>
      <c r="M98" s="2"/>
      <c r="N98" s="2"/>
    </row>
    <row r="99" spans="5:14" x14ac:dyDescent="0.2">
      <c r="E99" s="2"/>
      <c r="G99" s="2"/>
      <c r="I99" s="2"/>
      <c r="K99" s="2"/>
      <c r="M99" s="2"/>
      <c r="N99" s="2"/>
    </row>
    <row r="100" spans="5:14" x14ac:dyDescent="0.2">
      <c r="E100" s="2"/>
      <c r="G100" s="2"/>
      <c r="I100" s="2"/>
      <c r="K100" s="2"/>
      <c r="M100" s="2"/>
      <c r="N100" s="2"/>
    </row>
    <row r="101" spans="5:14" x14ac:dyDescent="0.2">
      <c r="E101" s="2"/>
      <c r="G101" s="2"/>
      <c r="I101" s="2"/>
      <c r="K101" s="2"/>
      <c r="M101" s="2"/>
      <c r="N101" s="2"/>
    </row>
    <row r="102" spans="5:14" x14ac:dyDescent="0.2">
      <c r="E102" s="2"/>
      <c r="G102" s="2"/>
      <c r="I102" s="2"/>
      <c r="K102" s="2"/>
      <c r="M102" s="2"/>
      <c r="N102" s="2"/>
    </row>
    <row r="103" spans="5:14" x14ac:dyDescent="0.2">
      <c r="E103" s="2"/>
      <c r="G103" s="2"/>
      <c r="I103" s="2"/>
      <c r="K103" s="2"/>
      <c r="M103" s="2"/>
      <c r="N103" s="2"/>
    </row>
    <row r="104" spans="5:14" x14ac:dyDescent="0.2">
      <c r="E104" s="2"/>
      <c r="G104" s="2"/>
      <c r="I104" s="2"/>
      <c r="K104" s="2"/>
      <c r="M104" s="2"/>
      <c r="N104" s="2"/>
    </row>
    <row r="105" spans="5:14" x14ac:dyDescent="0.2">
      <c r="E105" s="2"/>
      <c r="G105" s="2"/>
      <c r="I105" s="2"/>
      <c r="K105" s="2"/>
      <c r="M105" s="2"/>
      <c r="N105" s="2"/>
    </row>
    <row r="106" spans="5:14" x14ac:dyDescent="0.2">
      <c r="E106" s="2"/>
      <c r="G106" s="2"/>
      <c r="I106" s="2"/>
      <c r="K106" s="2"/>
      <c r="M106" s="2"/>
      <c r="N106" s="2"/>
    </row>
    <row r="107" spans="5:14" x14ac:dyDescent="0.2">
      <c r="E107" s="2"/>
      <c r="G107" s="2"/>
      <c r="I107" s="2"/>
      <c r="K107" s="2"/>
      <c r="M107" s="2"/>
      <c r="N107" s="2"/>
    </row>
    <row r="108" spans="5:14" x14ac:dyDescent="0.2">
      <c r="E108" s="2"/>
      <c r="G108" s="2"/>
      <c r="I108" s="2"/>
      <c r="K108" s="2"/>
      <c r="M108" s="2"/>
      <c r="N108" s="2"/>
    </row>
    <row r="109" spans="5:14" x14ac:dyDescent="0.2">
      <c r="E109" s="2"/>
      <c r="G109" s="2"/>
      <c r="I109" s="2"/>
      <c r="K109" s="2"/>
      <c r="M109" s="2"/>
      <c r="N109" s="2"/>
    </row>
    <row r="110" spans="5:14" x14ac:dyDescent="0.2">
      <c r="E110" s="2"/>
      <c r="G110" s="2"/>
      <c r="I110" s="2"/>
      <c r="K110" s="2"/>
      <c r="M110" s="2"/>
      <c r="N110" s="2"/>
    </row>
    <row r="111" spans="5:14" x14ac:dyDescent="0.2">
      <c r="E111" s="2"/>
      <c r="G111" s="2"/>
      <c r="I111" s="2"/>
      <c r="K111" s="2"/>
      <c r="M111" s="2"/>
      <c r="N111" s="2"/>
    </row>
    <row r="112" spans="5:14" x14ac:dyDescent="0.2">
      <c r="E112" s="2"/>
      <c r="G112" s="2"/>
      <c r="I112" s="2"/>
      <c r="K112" s="2"/>
      <c r="M112" s="2"/>
      <c r="N112" s="2"/>
    </row>
    <row r="113" spans="5:14" x14ac:dyDescent="0.2">
      <c r="E113" s="2"/>
      <c r="G113" s="2"/>
      <c r="I113" s="2"/>
      <c r="K113" s="2"/>
      <c r="M113" s="2"/>
      <c r="N113" s="2"/>
    </row>
    <row r="114" spans="5:14" x14ac:dyDescent="0.2">
      <c r="E114" s="2"/>
      <c r="G114" s="2"/>
      <c r="I114" s="2"/>
      <c r="K114" s="2"/>
      <c r="M114" s="2"/>
      <c r="N114" s="2"/>
    </row>
    <row r="115" spans="5:14" x14ac:dyDescent="0.2">
      <c r="E115" s="2"/>
      <c r="G115" s="2"/>
      <c r="I115" s="2"/>
      <c r="K115" s="2"/>
      <c r="M115" s="2"/>
      <c r="N115" s="2"/>
    </row>
    <row r="116" spans="5:14" x14ac:dyDescent="0.2">
      <c r="E116" s="2"/>
      <c r="G116" s="2"/>
      <c r="I116" s="2"/>
      <c r="K116" s="2"/>
      <c r="M116" s="2"/>
      <c r="N116" s="2"/>
    </row>
    <row r="117" spans="5:14" x14ac:dyDescent="0.2">
      <c r="E117" s="2"/>
      <c r="G117" s="2"/>
      <c r="I117" s="2"/>
      <c r="K117" s="2"/>
      <c r="M117" s="2"/>
      <c r="N117" s="2"/>
    </row>
    <row r="118" spans="5:14" x14ac:dyDescent="0.2">
      <c r="E118" s="2"/>
      <c r="G118" s="2"/>
      <c r="I118" s="2"/>
      <c r="K118" s="2"/>
      <c r="M118" s="2"/>
      <c r="N118" s="2"/>
    </row>
    <row r="119" spans="5:14" x14ac:dyDescent="0.2">
      <c r="E119" s="2"/>
      <c r="G119" s="2"/>
      <c r="I119" s="2"/>
      <c r="K119" s="2"/>
      <c r="M119" s="2"/>
      <c r="N119" s="2"/>
    </row>
    <row r="120" spans="5:14" x14ac:dyDescent="0.2">
      <c r="E120" s="2"/>
      <c r="G120" s="2"/>
      <c r="I120" s="2"/>
      <c r="K120" s="2"/>
      <c r="M120" s="2"/>
      <c r="N120" s="2"/>
    </row>
    <row r="121" spans="5:14" x14ac:dyDescent="0.2">
      <c r="E121" s="2"/>
      <c r="G121" s="2"/>
      <c r="I121" s="2"/>
      <c r="K121" s="2"/>
      <c r="M121" s="2"/>
      <c r="N121" s="2"/>
    </row>
    <row r="122" spans="5:14" x14ac:dyDescent="0.2">
      <c r="E122" s="2"/>
      <c r="G122" s="2"/>
      <c r="I122" s="2"/>
      <c r="K122" s="2"/>
      <c r="M122" s="2"/>
      <c r="N122" s="2"/>
    </row>
    <row r="123" spans="5:14" x14ac:dyDescent="0.2">
      <c r="E123" s="2"/>
      <c r="G123" s="2"/>
      <c r="I123" s="2"/>
      <c r="K123" s="2"/>
      <c r="M123" s="2"/>
      <c r="N123" s="2"/>
    </row>
    <row r="124" spans="5:14" x14ac:dyDescent="0.2">
      <c r="E124" s="2"/>
      <c r="G124" s="2"/>
      <c r="I124" s="2"/>
      <c r="K124" s="2"/>
      <c r="M124" s="2"/>
      <c r="N124" s="2"/>
    </row>
    <row r="125" spans="5:14" x14ac:dyDescent="0.2">
      <c r="E125" s="2"/>
      <c r="G125" s="2"/>
      <c r="I125" s="2"/>
      <c r="K125" s="2"/>
      <c r="M125" s="2"/>
      <c r="N125" s="2"/>
    </row>
    <row r="126" spans="5:14" x14ac:dyDescent="0.2">
      <c r="E126" s="2"/>
      <c r="G126" s="2"/>
      <c r="I126" s="2"/>
      <c r="K126" s="2"/>
      <c r="M126" s="2"/>
      <c r="N126" s="2"/>
    </row>
    <row r="127" spans="5:14" x14ac:dyDescent="0.2">
      <c r="E127" s="2"/>
      <c r="G127" s="2"/>
      <c r="I127" s="2"/>
      <c r="K127" s="2"/>
      <c r="M127" s="2"/>
      <c r="N127" s="2"/>
    </row>
    <row r="128" spans="5:14" x14ac:dyDescent="0.2">
      <c r="E128" s="2"/>
      <c r="G128" s="2"/>
      <c r="I128" s="2"/>
      <c r="K128" s="2"/>
      <c r="M128" s="2"/>
      <c r="N128" s="2"/>
    </row>
    <row r="129" spans="5:14" x14ac:dyDescent="0.2">
      <c r="E129" s="2"/>
      <c r="G129" s="2"/>
      <c r="I129" s="2"/>
      <c r="K129" s="2"/>
      <c r="M129" s="2"/>
      <c r="N129" s="2"/>
    </row>
    <row r="130" spans="5:14" x14ac:dyDescent="0.2">
      <c r="E130" s="2"/>
      <c r="G130" s="2"/>
      <c r="I130" s="2"/>
      <c r="K130" s="2"/>
      <c r="M130" s="2"/>
      <c r="N130" s="2"/>
    </row>
    <row r="131" spans="5:14" x14ac:dyDescent="0.2">
      <c r="E131" s="2"/>
      <c r="G131" s="2"/>
      <c r="I131" s="2"/>
      <c r="K131" s="2"/>
      <c r="M131" s="2"/>
      <c r="N131" s="2"/>
    </row>
    <row r="132" spans="5:14" x14ac:dyDescent="0.2">
      <c r="E132" s="2"/>
      <c r="G132" s="2"/>
      <c r="I132" s="2"/>
      <c r="K132" s="2"/>
      <c r="M132" s="2"/>
      <c r="N132" s="2"/>
    </row>
    <row r="133" spans="5:14" x14ac:dyDescent="0.2">
      <c r="E133" s="2"/>
      <c r="G133" s="2"/>
      <c r="I133" s="2"/>
      <c r="K133" s="2"/>
      <c r="M133" s="2"/>
      <c r="N133" s="2"/>
    </row>
    <row r="134" spans="5:14" x14ac:dyDescent="0.2">
      <c r="E134" s="2"/>
      <c r="G134" s="2"/>
      <c r="I134" s="2"/>
      <c r="K134" s="2"/>
      <c r="M134" s="2"/>
      <c r="N134" s="2"/>
    </row>
    <row r="135" spans="5:14" x14ac:dyDescent="0.2">
      <c r="E135" s="2"/>
      <c r="G135" s="2"/>
      <c r="I135" s="2"/>
      <c r="K135" s="2"/>
      <c r="M135" s="2"/>
      <c r="N135" s="2"/>
    </row>
    <row r="136" spans="5:14" x14ac:dyDescent="0.2">
      <c r="E136" s="2"/>
      <c r="G136" s="2"/>
      <c r="I136" s="2"/>
      <c r="K136" s="2"/>
      <c r="M136" s="2"/>
      <c r="N136" s="2"/>
    </row>
    <row r="137" spans="5:14" x14ac:dyDescent="0.2">
      <c r="E137" s="2"/>
      <c r="G137" s="2"/>
      <c r="I137" s="2"/>
      <c r="K137" s="2"/>
      <c r="M137" s="2"/>
      <c r="N137" s="2"/>
    </row>
    <row r="138" spans="5:14" x14ac:dyDescent="0.2">
      <c r="E138" s="2"/>
      <c r="G138" s="2"/>
      <c r="I138" s="2"/>
      <c r="K138" s="2"/>
      <c r="M138" s="2"/>
      <c r="N138" s="2"/>
    </row>
    <row r="139" spans="5:14" x14ac:dyDescent="0.2">
      <c r="E139" s="2"/>
      <c r="G139" s="2"/>
      <c r="I139" s="2"/>
      <c r="K139" s="2"/>
      <c r="M139" s="2"/>
      <c r="N139" s="2"/>
    </row>
    <row r="140" spans="5:14" x14ac:dyDescent="0.2">
      <c r="E140" s="2"/>
      <c r="G140" s="2"/>
      <c r="I140" s="2"/>
      <c r="K140" s="2"/>
      <c r="M140" s="2"/>
      <c r="N140" s="2"/>
    </row>
    <row r="141" spans="5:14" x14ac:dyDescent="0.2">
      <c r="E141" s="2"/>
      <c r="G141" s="2"/>
      <c r="I141" s="2"/>
      <c r="K141" s="2"/>
      <c r="M141" s="2"/>
      <c r="N141" s="2"/>
    </row>
    <row r="142" spans="5:14" x14ac:dyDescent="0.2">
      <c r="E142" s="2"/>
      <c r="G142" s="2"/>
      <c r="I142" s="2"/>
      <c r="K142" s="2"/>
      <c r="M142" s="2"/>
      <c r="N142" s="2"/>
    </row>
    <row r="143" spans="5:14" x14ac:dyDescent="0.2">
      <c r="E143" s="2"/>
      <c r="G143" s="2"/>
      <c r="I143" s="2"/>
      <c r="K143" s="2"/>
      <c r="M143" s="2"/>
      <c r="N143" s="2"/>
    </row>
    <row r="144" spans="5:14" x14ac:dyDescent="0.2">
      <c r="E144" s="2"/>
      <c r="G144" s="2"/>
      <c r="I144" s="2"/>
      <c r="K144" s="2"/>
      <c r="M144" s="2"/>
      <c r="N144" s="2"/>
    </row>
    <row r="145" spans="5:14" x14ac:dyDescent="0.2">
      <c r="E145" s="2"/>
      <c r="G145" s="2"/>
      <c r="I145" s="2"/>
      <c r="K145" s="2"/>
      <c r="M145" s="2"/>
      <c r="N145" s="2"/>
    </row>
    <row r="146" spans="5:14" x14ac:dyDescent="0.2">
      <c r="E146" s="2"/>
      <c r="G146" s="2"/>
      <c r="I146" s="2"/>
      <c r="K146" s="2"/>
      <c r="M146" s="2"/>
      <c r="N146" s="2"/>
    </row>
    <row r="147" spans="5:14" x14ac:dyDescent="0.2">
      <c r="E147" s="2"/>
      <c r="G147" s="2"/>
      <c r="I147" s="2"/>
      <c r="K147" s="2"/>
      <c r="M147" s="2"/>
      <c r="N147" s="2"/>
    </row>
    <row r="148" spans="5:14" x14ac:dyDescent="0.2">
      <c r="E148" s="2"/>
      <c r="G148" s="2"/>
      <c r="I148" s="2"/>
      <c r="K148" s="2"/>
      <c r="M148" s="2"/>
      <c r="N148" s="2"/>
    </row>
    <row r="149" spans="5:14" x14ac:dyDescent="0.2">
      <c r="E149" s="2"/>
      <c r="G149" s="2"/>
      <c r="I149" s="2"/>
      <c r="K149" s="2"/>
      <c r="M149" s="2"/>
      <c r="N149" s="2"/>
    </row>
    <row r="150" spans="5:14" x14ac:dyDescent="0.2">
      <c r="E150" s="2"/>
      <c r="G150" s="2"/>
      <c r="I150" s="2"/>
      <c r="K150" s="2"/>
      <c r="M150" s="2"/>
      <c r="N150" s="2"/>
    </row>
    <row r="151" spans="5:14" x14ac:dyDescent="0.2">
      <c r="E151" s="2"/>
      <c r="G151" s="2"/>
      <c r="I151" s="2"/>
      <c r="K151" s="2"/>
      <c r="M151" s="2"/>
      <c r="N151" s="2"/>
    </row>
    <row r="152" spans="5:14" x14ac:dyDescent="0.2">
      <c r="E152" s="2"/>
      <c r="G152" s="2"/>
      <c r="I152" s="2"/>
      <c r="K152" s="2"/>
      <c r="M152" s="2"/>
      <c r="N152" s="2"/>
    </row>
    <row r="153" spans="5:14" x14ac:dyDescent="0.2">
      <c r="E153" s="2"/>
      <c r="G153" s="2"/>
      <c r="I153" s="2"/>
      <c r="K153" s="2"/>
      <c r="M153" s="2"/>
      <c r="N153" s="2"/>
    </row>
    <row r="154" spans="5:14" x14ac:dyDescent="0.2">
      <c r="E154" s="2"/>
      <c r="G154" s="2"/>
      <c r="I154" s="2"/>
      <c r="K154" s="2"/>
      <c r="M154" s="2"/>
      <c r="N154" s="2"/>
    </row>
    <row r="155" spans="5:14" x14ac:dyDescent="0.2">
      <c r="E155" s="2"/>
      <c r="G155" s="2"/>
      <c r="I155" s="2"/>
      <c r="K155" s="2"/>
      <c r="M155" s="2"/>
      <c r="N155" s="2"/>
    </row>
    <row r="156" spans="5:14" x14ac:dyDescent="0.2">
      <c r="E156" s="2"/>
      <c r="G156" s="2"/>
      <c r="I156" s="2"/>
      <c r="K156" s="2"/>
      <c r="M156" s="2"/>
      <c r="N156" s="2"/>
    </row>
    <row r="157" spans="5:14" x14ac:dyDescent="0.2">
      <c r="E157" s="2"/>
      <c r="G157" s="2"/>
      <c r="I157" s="2"/>
      <c r="K157" s="2"/>
      <c r="M157" s="2"/>
      <c r="N157" s="2"/>
    </row>
    <row r="158" spans="5:14" x14ac:dyDescent="0.2">
      <c r="E158" s="2"/>
      <c r="G158" s="2"/>
      <c r="I158" s="2"/>
      <c r="K158" s="2"/>
      <c r="M158" s="2"/>
      <c r="N158" s="2"/>
    </row>
    <row r="159" spans="5:14" x14ac:dyDescent="0.2">
      <c r="E159" s="2"/>
      <c r="G159" s="2"/>
      <c r="I159" s="2"/>
      <c r="K159" s="2"/>
      <c r="M159" s="2"/>
      <c r="N159" s="2"/>
    </row>
    <row r="160" spans="5:14" x14ac:dyDescent="0.2">
      <c r="E160" s="2"/>
      <c r="G160" s="2"/>
      <c r="I160" s="2"/>
      <c r="K160" s="2"/>
      <c r="M160" s="2"/>
      <c r="N160" s="2"/>
    </row>
    <row r="161" spans="5:14" x14ac:dyDescent="0.2">
      <c r="E161" s="2"/>
      <c r="G161" s="2"/>
      <c r="I161" s="2"/>
      <c r="K161" s="2"/>
      <c r="M161" s="2"/>
      <c r="N161" s="2"/>
    </row>
    <row r="162" spans="5:14" x14ac:dyDescent="0.2">
      <c r="E162" s="2"/>
      <c r="G162" s="2"/>
      <c r="I162" s="2"/>
      <c r="K162" s="2"/>
      <c r="M162" s="2"/>
      <c r="N162" s="2"/>
    </row>
    <row r="163" spans="5:14" x14ac:dyDescent="0.2">
      <c r="E163" s="2"/>
      <c r="G163" s="2"/>
      <c r="I163" s="2"/>
      <c r="K163" s="2"/>
      <c r="M163" s="2"/>
      <c r="N163" s="2"/>
    </row>
    <row r="164" spans="5:14" x14ac:dyDescent="0.2">
      <c r="E164" s="2"/>
      <c r="G164" s="2"/>
      <c r="I164" s="2"/>
      <c r="K164" s="2"/>
      <c r="M164" s="2"/>
      <c r="N164" s="2"/>
    </row>
    <row r="165" spans="5:14" x14ac:dyDescent="0.2">
      <c r="E165" s="2"/>
      <c r="G165" s="2"/>
      <c r="I165" s="2"/>
      <c r="K165" s="2"/>
      <c r="M165" s="2"/>
      <c r="N165" s="2"/>
    </row>
    <row r="166" spans="5:14" x14ac:dyDescent="0.2">
      <c r="E166" s="2"/>
      <c r="G166" s="2"/>
      <c r="I166" s="2"/>
      <c r="K166" s="2"/>
      <c r="M166" s="2"/>
      <c r="N166" s="2"/>
    </row>
    <row r="167" spans="5:14" x14ac:dyDescent="0.2">
      <c r="E167" s="2"/>
      <c r="G167" s="2"/>
      <c r="I167" s="2"/>
      <c r="K167" s="2"/>
      <c r="M167" s="2"/>
      <c r="N167" s="2"/>
    </row>
    <row r="168" spans="5:14" x14ac:dyDescent="0.2">
      <c r="E168" s="2"/>
      <c r="G168" s="2"/>
      <c r="I168" s="2"/>
      <c r="K168" s="2"/>
      <c r="M168" s="2"/>
      <c r="N168" s="2"/>
    </row>
    <row r="169" spans="5:14" x14ac:dyDescent="0.2">
      <c r="E169" s="2"/>
      <c r="G169" s="2"/>
      <c r="I169" s="2"/>
      <c r="K169" s="2"/>
      <c r="M169" s="2"/>
      <c r="N169" s="2"/>
    </row>
    <row r="170" spans="5:14" x14ac:dyDescent="0.2">
      <c r="E170" s="2"/>
      <c r="G170" s="2"/>
      <c r="I170" s="2"/>
      <c r="K170" s="2"/>
      <c r="M170" s="2"/>
      <c r="N170" s="2"/>
    </row>
    <row r="171" spans="5:14" x14ac:dyDescent="0.2">
      <c r="E171" s="2"/>
      <c r="G171" s="2"/>
      <c r="I171" s="2"/>
      <c r="K171" s="2"/>
      <c r="M171" s="2"/>
      <c r="N171" s="2"/>
    </row>
    <row r="172" spans="5:14" x14ac:dyDescent="0.2">
      <c r="E172" s="2"/>
      <c r="G172" s="2"/>
      <c r="I172" s="2"/>
      <c r="K172" s="2"/>
      <c r="M172" s="2"/>
      <c r="N172" s="2"/>
    </row>
    <row r="173" spans="5:14" x14ac:dyDescent="0.2">
      <c r="E173" s="2"/>
      <c r="G173" s="2"/>
      <c r="I173" s="2"/>
      <c r="K173" s="2"/>
      <c r="M173" s="2"/>
      <c r="N173" s="2"/>
    </row>
    <row r="174" spans="5:14" x14ac:dyDescent="0.2">
      <c r="E174" s="2"/>
      <c r="G174" s="2"/>
      <c r="I174" s="2"/>
      <c r="K174" s="2"/>
      <c r="M174" s="2"/>
      <c r="N174" s="2"/>
    </row>
    <row r="175" spans="5:14" x14ac:dyDescent="0.2">
      <c r="E175" s="2"/>
      <c r="G175" s="2"/>
      <c r="I175" s="2"/>
      <c r="K175" s="2"/>
      <c r="M175" s="2"/>
      <c r="N175" s="2"/>
    </row>
    <row r="176" spans="5:14" x14ac:dyDescent="0.2">
      <c r="E176" s="2"/>
      <c r="G176" s="2"/>
      <c r="I176" s="2"/>
      <c r="K176" s="2"/>
      <c r="M176" s="2"/>
      <c r="N176" s="2"/>
    </row>
    <row r="177" spans="5:14" x14ac:dyDescent="0.2">
      <c r="E177" s="2"/>
      <c r="G177" s="2"/>
      <c r="I177" s="2"/>
      <c r="K177" s="2"/>
      <c r="M177" s="2"/>
      <c r="N177" s="2"/>
    </row>
    <row r="178" spans="5:14" x14ac:dyDescent="0.2">
      <c r="E178" s="2"/>
      <c r="G178" s="2"/>
      <c r="I178" s="2"/>
      <c r="K178" s="2"/>
      <c r="M178" s="2"/>
      <c r="N178" s="2"/>
    </row>
    <row r="179" spans="5:14" x14ac:dyDescent="0.2">
      <c r="E179" s="2"/>
      <c r="G179" s="2"/>
      <c r="I179" s="2"/>
      <c r="K179" s="2"/>
      <c r="M179" s="2"/>
      <c r="N179" s="2"/>
    </row>
    <row r="180" spans="5:14" x14ac:dyDescent="0.2">
      <c r="E180" s="2"/>
      <c r="G180" s="2"/>
      <c r="I180" s="2"/>
      <c r="K180" s="2"/>
      <c r="M180" s="2"/>
      <c r="N180" s="2"/>
    </row>
    <row r="181" spans="5:14" x14ac:dyDescent="0.2">
      <c r="E181" s="2"/>
      <c r="G181" s="2"/>
      <c r="I181" s="2"/>
      <c r="K181" s="2"/>
      <c r="M181" s="2"/>
      <c r="N181" s="2"/>
    </row>
    <row r="182" spans="5:14" x14ac:dyDescent="0.2">
      <c r="E182" s="2"/>
      <c r="G182" s="2"/>
      <c r="I182" s="2"/>
      <c r="K182" s="2"/>
      <c r="M182" s="2"/>
      <c r="N182" s="2"/>
    </row>
    <row r="183" spans="5:14" x14ac:dyDescent="0.2">
      <c r="E183" s="2"/>
      <c r="G183" s="2"/>
      <c r="I183" s="2"/>
      <c r="K183" s="2"/>
      <c r="M183" s="2"/>
      <c r="N183" s="2"/>
    </row>
    <row r="184" spans="5:14" x14ac:dyDescent="0.2">
      <c r="E184" s="2"/>
      <c r="G184" s="2"/>
      <c r="I184" s="2"/>
      <c r="K184" s="2"/>
      <c r="M184" s="2"/>
      <c r="N184" s="2"/>
    </row>
    <row r="185" spans="5:14" x14ac:dyDescent="0.2">
      <c r="E185" s="2"/>
      <c r="G185" s="2"/>
      <c r="I185" s="2"/>
      <c r="K185" s="2"/>
      <c r="M185" s="2"/>
      <c r="N185" s="2"/>
    </row>
    <row r="186" spans="5:14" x14ac:dyDescent="0.2">
      <c r="E186" s="2"/>
      <c r="G186" s="2"/>
      <c r="I186" s="2"/>
      <c r="K186" s="2"/>
      <c r="M186" s="2"/>
      <c r="N186" s="2"/>
    </row>
    <row r="187" spans="5:14" x14ac:dyDescent="0.2">
      <c r="E187" s="2"/>
      <c r="G187" s="2"/>
      <c r="I187" s="2"/>
      <c r="K187" s="2"/>
      <c r="M187" s="2"/>
      <c r="N187" s="2"/>
    </row>
    <row r="188" spans="5:14" x14ac:dyDescent="0.2">
      <c r="E188" s="2"/>
      <c r="G188" s="2"/>
      <c r="I188" s="2"/>
      <c r="K188" s="2"/>
      <c r="M188" s="2"/>
      <c r="N188" s="2"/>
    </row>
    <row r="189" spans="5:14" x14ac:dyDescent="0.2">
      <c r="E189" s="2"/>
      <c r="G189" s="2"/>
      <c r="I189" s="2"/>
      <c r="K189" s="2"/>
      <c r="M189" s="2"/>
      <c r="N189" s="2"/>
    </row>
    <row r="190" spans="5:14" x14ac:dyDescent="0.2">
      <c r="E190" s="2"/>
      <c r="G190" s="2"/>
      <c r="I190" s="2"/>
      <c r="K190" s="2"/>
      <c r="M190" s="2"/>
      <c r="N190" s="2"/>
    </row>
    <row r="191" spans="5:14" x14ac:dyDescent="0.2">
      <c r="E191" s="2"/>
      <c r="G191" s="2"/>
      <c r="I191" s="2"/>
      <c r="K191" s="2"/>
      <c r="M191" s="2"/>
      <c r="N191" s="2"/>
    </row>
    <row r="192" spans="5:14" x14ac:dyDescent="0.2">
      <c r="E192" s="2"/>
      <c r="G192" s="2"/>
      <c r="I192" s="2"/>
      <c r="K192" s="2"/>
      <c r="M192" s="2"/>
      <c r="N192" s="2"/>
    </row>
    <row r="193" spans="5:14" x14ac:dyDescent="0.2">
      <c r="E193" s="2"/>
      <c r="G193" s="2"/>
      <c r="I193" s="2"/>
      <c r="K193" s="2"/>
      <c r="M193" s="2"/>
      <c r="N193" s="2"/>
    </row>
    <row r="194" spans="5:14" x14ac:dyDescent="0.2">
      <c r="E194" s="2"/>
      <c r="G194" s="2"/>
      <c r="I194" s="2"/>
      <c r="K194" s="2"/>
      <c r="M194" s="2"/>
      <c r="N194" s="2"/>
    </row>
    <row r="195" spans="5:14" x14ac:dyDescent="0.2">
      <c r="E195" s="2"/>
      <c r="G195" s="2"/>
      <c r="I195" s="2"/>
      <c r="K195" s="2"/>
      <c r="M195" s="2"/>
      <c r="N195" s="2"/>
    </row>
    <row r="196" spans="5:14" x14ac:dyDescent="0.2">
      <c r="E196" s="2"/>
      <c r="G196" s="2"/>
      <c r="I196" s="2"/>
      <c r="K196" s="2"/>
      <c r="M196" s="2"/>
      <c r="N196" s="2"/>
    </row>
    <row r="197" spans="5:14" x14ac:dyDescent="0.2">
      <c r="E197" s="2"/>
      <c r="G197" s="2"/>
      <c r="I197" s="2"/>
      <c r="K197" s="2"/>
      <c r="M197" s="2"/>
      <c r="N197" s="2"/>
    </row>
    <row r="198" spans="5:14" x14ac:dyDescent="0.2">
      <c r="E198" s="2"/>
      <c r="G198" s="2"/>
      <c r="I198" s="2"/>
      <c r="K198" s="2"/>
      <c r="M198" s="2"/>
      <c r="N198" s="2"/>
    </row>
    <row r="199" spans="5:14" x14ac:dyDescent="0.2">
      <c r="E199" s="2"/>
      <c r="G199" s="2"/>
      <c r="I199" s="2"/>
      <c r="K199" s="2"/>
      <c r="M199" s="2"/>
      <c r="N199" s="2"/>
    </row>
    <row r="200" spans="5:14" x14ac:dyDescent="0.2">
      <c r="E200" s="2"/>
      <c r="G200" s="2"/>
      <c r="I200" s="2"/>
      <c r="K200" s="2"/>
      <c r="M200" s="2"/>
      <c r="N200" s="2"/>
    </row>
    <row r="201" spans="5:14" x14ac:dyDescent="0.2">
      <c r="E201" s="2"/>
      <c r="G201" s="2"/>
      <c r="I201" s="2"/>
      <c r="K201" s="2"/>
      <c r="M201" s="2"/>
      <c r="N201" s="2"/>
    </row>
    <row r="202" spans="5:14" x14ac:dyDescent="0.2">
      <c r="E202" s="2"/>
      <c r="G202" s="2"/>
      <c r="I202" s="2"/>
      <c r="K202" s="2"/>
      <c r="M202" s="2"/>
      <c r="N202" s="2"/>
    </row>
    <row r="203" spans="5:14" x14ac:dyDescent="0.2">
      <c r="E203" s="2"/>
      <c r="G203" s="2"/>
      <c r="I203" s="2"/>
      <c r="K203" s="2"/>
      <c r="M203" s="2"/>
      <c r="N203" s="2"/>
    </row>
    <row r="204" spans="5:14" x14ac:dyDescent="0.2">
      <c r="E204" s="2"/>
      <c r="G204" s="2"/>
      <c r="I204" s="2"/>
      <c r="K204" s="2"/>
      <c r="M204" s="2"/>
      <c r="N204" s="2"/>
    </row>
    <row r="205" spans="5:14" x14ac:dyDescent="0.2">
      <c r="E205" s="2"/>
      <c r="G205" s="2"/>
      <c r="I205" s="2"/>
      <c r="K205" s="2"/>
      <c r="M205" s="2"/>
      <c r="N205" s="2"/>
    </row>
    <row r="206" spans="5:14" x14ac:dyDescent="0.2">
      <c r="E206" s="2"/>
      <c r="G206" s="2"/>
      <c r="I206" s="2"/>
      <c r="K206" s="2"/>
      <c r="M206" s="2"/>
      <c r="N206" s="2"/>
    </row>
    <row r="207" spans="5:14" x14ac:dyDescent="0.2">
      <c r="E207" s="2"/>
      <c r="G207" s="2"/>
      <c r="I207" s="2"/>
      <c r="K207" s="2"/>
      <c r="M207" s="2"/>
      <c r="N207" s="2"/>
    </row>
    <row r="208" spans="5:14" x14ac:dyDescent="0.2">
      <c r="E208" s="2"/>
      <c r="G208" s="2"/>
      <c r="I208" s="2"/>
      <c r="K208" s="2"/>
      <c r="M208" s="2"/>
      <c r="N208" s="2"/>
    </row>
    <row r="209" spans="5:14" x14ac:dyDescent="0.2">
      <c r="E209" s="2"/>
      <c r="G209" s="2"/>
      <c r="I209" s="2"/>
      <c r="K209" s="2"/>
      <c r="M209" s="2"/>
      <c r="N209" s="2"/>
    </row>
    <row r="210" spans="5:14" x14ac:dyDescent="0.2">
      <c r="E210" s="2"/>
      <c r="G210" s="2"/>
      <c r="I210" s="2"/>
      <c r="K210" s="2"/>
      <c r="M210" s="2"/>
      <c r="N210" s="2"/>
    </row>
    <row r="211" spans="5:14" x14ac:dyDescent="0.2">
      <c r="E211" s="2"/>
      <c r="G211" s="2"/>
      <c r="I211" s="2"/>
      <c r="K211" s="2"/>
      <c r="M211" s="2"/>
      <c r="N211" s="2"/>
    </row>
    <row r="212" spans="5:14" x14ac:dyDescent="0.2">
      <c r="E212" s="2"/>
      <c r="G212" s="2"/>
      <c r="I212" s="2"/>
      <c r="K212" s="2"/>
      <c r="M212" s="2"/>
      <c r="N212" s="2"/>
    </row>
    <row r="213" spans="5:14" x14ac:dyDescent="0.2">
      <c r="E213" s="2"/>
      <c r="G213" s="2"/>
      <c r="I213" s="2"/>
      <c r="K213" s="2"/>
      <c r="M213" s="2"/>
      <c r="N213" s="2"/>
    </row>
    <row r="214" spans="5:14" x14ac:dyDescent="0.2">
      <c r="E214" s="2"/>
      <c r="G214" s="2"/>
      <c r="I214" s="2"/>
      <c r="K214" s="2"/>
      <c r="M214" s="2"/>
      <c r="N214" s="2"/>
    </row>
    <row r="215" spans="5:14" x14ac:dyDescent="0.2">
      <c r="E215" s="2"/>
      <c r="G215" s="2"/>
      <c r="I215" s="2"/>
      <c r="K215" s="2"/>
      <c r="M215" s="2"/>
      <c r="N215" s="2"/>
    </row>
    <row r="216" spans="5:14" x14ac:dyDescent="0.2">
      <c r="E216" s="2"/>
      <c r="G216" s="2"/>
      <c r="I216" s="2"/>
      <c r="K216" s="2"/>
      <c r="M216" s="2"/>
      <c r="N216" s="2"/>
    </row>
    <row r="217" spans="5:14" x14ac:dyDescent="0.2">
      <c r="E217" s="2"/>
      <c r="G217" s="2"/>
      <c r="I217" s="2"/>
      <c r="K217" s="2"/>
      <c r="M217" s="2"/>
      <c r="N217" s="2"/>
    </row>
    <row r="218" spans="5:14" x14ac:dyDescent="0.2">
      <c r="E218" s="2"/>
      <c r="G218" s="2"/>
      <c r="I218" s="2"/>
      <c r="K218" s="2"/>
      <c r="M218" s="2"/>
      <c r="N218" s="2"/>
    </row>
    <row r="219" spans="5:14" x14ac:dyDescent="0.2">
      <c r="E219" s="2"/>
      <c r="G219" s="2"/>
      <c r="I219" s="2"/>
      <c r="K219" s="2"/>
      <c r="M219" s="2"/>
      <c r="N219" s="2"/>
    </row>
    <row r="220" spans="5:14" x14ac:dyDescent="0.2">
      <c r="E220" s="2"/>
      <c r="G220" s="2"/>
      <c r="I220" s="2"/>
      <c r="K220" s="2"/>
      <c r="M220" s="2"/>
      <c r="N220" s="2"/>
    </row>
    <row r="221" spans="5:14" x14ac:dyDescent="0.2">
      <c r="E221" s="2"/>
      <c r="G221" s="2"/>
      <c r="I221" s="2"/>
      <c r="K221" s="2"/>
      <c r="M221" s="2"/>
      <c r="N221" s="2"/>
    </row>
    <row r="222" spans="5:14" x14ac:dyDescent="0.2">
      <c r="E222" s="2"/>
      <c r="G222" s="2"/>
      <c r="I222" s="2"/>
      <c r="K222" s="2"/>
      <c r="M222" s="2"/>
      <c r="N222" s="2"/>
    </row>
    <row r="223" spans="5:14" x14ac:dyDescent="0.2">
      <c r="E223" s="2"/>
      <c r="G223" s="2"/>
      <c r="I223" s="2"/>
      <c r="K223" s="2"/>
      <c r="M223" s="2"/>
      <c r="N223" s="2"/>
    </row>
    <row r="224" spans="5:14" x14ac:dyDescent="0.2">
      <c r="E224" s="2"/>
      <c r="G224" s="2"/>
      <c r="I224" s="2"/>
      <c r="K224" s="2"/>
      <c r="M224" s="2"/>
      <c r="N224" s="2"/>
    </row>
    <row r="225" spans="5:14" x14ac:dyDescent="0.2">
      <c r="E225" s="2"/>
      <c r="G225" s="2"/>
      <c r="I225" s="2"/>
      <c r="K225" s="2"/>
      <c r="M225" s="2"/>
      <c r="N225" s="2"/>
    </row>
    <row r="226" spans="5:14" x14ac:dyDescent="0.2">
      <c r="E226" s="2"/>
      <c r="G226" s="2"/>
      <c r="I226" s="2"/>
      <c r="K226" s="2"/>
      <c r="M226" s="2"/>
      <c r="N226" s="2"/>
    </row>
    <row r="227" spans="5:14" x14ac:dyDescent="0.2">
      <c r="E227" s="2"/>
      <c r="G227" s="2"/>
      <c r="I227" s="2"/>
      <c r="K227" s="2"/>
      <c r="M227" s="2"/>
      <c r="N227" s="2"/>
    </row>
    <row r="228" spans="5:14" x14ac:dyDescent="0.2">
      <c r="E228" s="2"/>
      <c r="G228" s="2"/>
      <c r="I228" s="2"/>
      <c r="K228" s="2"/>
      <c r="M228" s="2"/>
      <c r="N228" s="2"/>
    </row>
    <row r="229" spans="5:14" x14ac:dyDescent="0.2">
      <c r="E229" s="2"/>
      <c r="G229" s="2"/>
      <c r="I229" s="2"/>
      <c r="K229" s="2"/>
      <c r="M229" s="2"/>
      <c r="N229" s="2"/>
    </row>
    <row r="230" spans="5:14" x14ac:dyDescent="0.2">
      <c r="E230" s="2"/>
      <c r="G230" s="2"/>
      <c r="I230" s="2"/>
      <c r="K230" s="2"/>
      <c r="M230" s="2"/>
      <c r="N230" s="2"/>
    </row>
    <row r="231" spans="5:14" x14ac:dyDescent="0.2">
      <c r="E231" s="2"/>
      <c r="G231" s="2"/>
      <c r="I231" s="2"/>
      <c r="K231" s="2"/>
      <c r="M231" s="2"/>
      <c r="N231" s="2"/>
    </row>
    <row r="232" spans="5:14" x14ac:dyDescent="0.2">
      <c r="E232" s="2"/>
      <c r="G232" s="2"/>
      <c r="I232" s="2"/>
      <c r="K232" s="2"/>
      <c r="M232" s="2"/>
      <c r="N232" s="2"/>
    </row>
    <row r="233" spans="5:14" x14ac:dyDescent="0.2">
      <c r="E233" s="2"/>
      <c r="G233" s="2"/>
      <c r="I233" s="2"/>
      <c r="K233" s="2"/>
      <c r="M233" s="2"/>
      <c r="N233" s="2"/>
    </row>
    <row r="234" spans="5:14" x14ac:dyDescent="0.2">
      <c r="E234" s="2"/>
      <c r="G234" s="2"/>
      <c r="I234" s="2"/>
      <c r="K234" s="2"/>
      <c r="M234" s="2"/>
      <c r="N234" s="2"/>
    </row>
    <row r="235" spans="5:14" x14ac:dyDescent="0.2">
      <c r="E235" s="2"/>
      <c r="G235" s="2"/>
      <c r="I235" s="2"/>
      <c r="K235" s="2"/>
      <c r="M235" s="2"/>
      <c r="N235" s="2"/>
    </row>
    <row r="236" spans="5:14" x14ac:dyDescent="0.2">
      <c r="E236" s="2"/>
      <c r="G236" s="2"/>
      <c r="I236" s="2"/>
      <c r="K236" s="2"/>
      <c r="M236" s="2"/>
      <c r="N236" s="2"/>
    </row>
    <row r="237" spans="5:14" x14ac:dyDescent="0.2">
      <c r="E237" s="2"/>
      <c r="G237" s="2"/>
      <c r="I237" s="2"/>
      <c r="K237" s="2"/>
      <c r="M237" s="2"/>
      <c r="N237" s="2"/>
    </row>
    <row r="238" spans="5:14" x14ac:dyDescent="0.2">
      <c r="E238" s="2"/>
      <c r="G238" s="2"/>
      <c r="I238" s="2"/>
      <c r="K238" s="2"/>
      <c r="M238" s="2"/>
      <c r="N238" s="2"/>
    </row>
    <row r="239" spans="5:14" x14ac:dyDescent="0.2">
      <c r="E239" s="2"/>
      <c r="G239" s="2"/>
      <c r="I239" s="2"/>
      <c r="K239" s="2"/>
      <c r="M239" s="2"/>
      <c r="N239" s="2"/>
    </row>
    <row r="240" spans="5:14" x14ac:dyDescent="0.2">
      <c r="E240" s="2"/>
      <c r="G240" s="2"/>
      <c r="I240" s="2"/>
      <c r="K240" s="2"/>
      <c r="M240" s="2"/>
      <c r="N240" s="2"/>
    </row>
    <row r="241" spans="5:14" x14ac:dyDescent="0.2">
      <c r="E241" s="2"/>
      <c r="G241" s="2"/>
      <c r="I241" s="2"/>
      <c r="K241" s="2"/>
      <c r="M241" s="2"/>
      <c r="N241" s="2"/>
    </row>
    <row r="242" spans="5:14" x14ac:dyDescent="0.2">
      <c r="E242" s="2"/>
      <c r="G242" s="2"/>
      <c r="I242" s="2"/>
      <c r="K242" s="2"/>
      <c r="M242" s="2"/>
      <c r="N242" s="2"/>
    </row>
    <row r="243" spans="5:14" x14ac:dyDescent="0.2">
      <c r="E243" s="2"/>
      <c r="G243" s="2"/>
      <c r="I243" s="2"/>
      <c r="K243" s="2"/>
      <c r="M243" s="2"/>
      <c r="N243" s="2"/>
    </row>
    <row r="244" spans="5:14" x14ac:dyDescent="0.2">
      <c r="E244" s="2"/>
      <c r="G244" s="2"/>
      <c r="I244" s="2"/>
      <c r="K244" s="2"/>
      <c r="M244" s="2"/>
      <c r="N244" s="2"/>
    </row>
    <row r="245" spans="5:14" x14ac:dyDescent="0.2">
      <c r="E245" s="2"/>
      <c r="G245" s="2"/>
      <c r="I245" s="2"/>
      <c r="K245" s="2"/>
      <c r="M245" s="2"/>
      <c r="N245" s="2"/>
    </row>
    <row r="246" spans="5:14" x14ac:dyDescent="0.2">
      <c r="E246" s="2"/>
      <c r="G246" s="2"/>
      <c r="I246" s="2"/>
      <c r="K246" s="2"/>
      <c r="M246" s="2"/>
      <c r="N246" s="2"/>
    </row>
    <row r="247" spans="5:14" x14ac:dyDescent="0.2">
      <c r="E247" s="2"/>
      <c r="G247" s="2"/>
      <c r="I247" s="2"/>
      <c r="K247" s="2"/>
      <c r="M247" s="2"/>
      <c r="N247" s="2"/>
    </row>
    <row r="248" spans="5:14" x14ac:dyDescent="0.2">
      <c r="E248" s="2"/>
      <c r="G248" s="2"/>
      <c r="I248" s="2"/>
      <c r="K248" s="2"/>
      <c r="M248" s="2"/>
      <c r="N248" s="2"/>
    </row>
    <row r="249" spans="5:14" x14ac:dyDescent="0.2">
      <c r="E249" s="2"/>
      <c r="G249" s="2"/>
      <c r="I249" s="2"/>
      <c r="K249" s="2"/>
      <c r="M249" s="2"/>
      <c r="N249" s="2"/>
    </row>
    <row r="250" spans="5:14" x14ac:dyDescent="0.2">
      <c r="E250" s="2"/>
      <c r="G250" s="2"/>
      <c r="I250" s="2"/>
      <c r="K250" s="2"/>
      <c r="M250" s="2"/>
      <c r="N250" s="2"/>
    </row>
    <row r="251" spans="5:14" x14ac:dyDescent="0.2">
      <c r="E251" s="2"/>
      <c r="G251" s="2"/>
      <c r="I251" s="2"/>
      <c r="K251" s="2"/>
      <c r="M251" s="2"/>
      <c r="N251" s="2"/>
    </row>
    <row r="252" spans="5:14" x14ac:dyDescent="0.2">
      <c r="E252" s="2"/>
      <c r="G252" s="2"/>
      <c r="I252" s="2"/>
      <c r="K252" s="2"/>
      <c r="M252" s="2"/>
      <c r="N252" s="2"/>
    </row>
    <row r="253" spans="5:14" x14ac:dyDescent="0.2">
      <c r="E253" s="2"/>
      <c r="G253" s="2"/>
      <c r="I253" s="2"/>
      <c r="K253" s="2"/>
      <c r="M253" s="2"/>
      <c r="N253" s="2"/>
    </row>
    <row r="254" spans="5:14" x14ac:dyDescent="0.2">
      <c r="E254" s="2"/>
      <c r="G254" s="2"/>
      <c r="I254" s="2"/>
      <c r="K254" s="2"/>
      <c r="M254" s="2"/>
      <c r="N254" s="2"/>
    </row>
    <row r="255" spans="5:14" x14ac:dyDescent="0.2">
      <c r="E255" s="2"/>
      <c r="G255" s="2"/>
      <c r="I255" s="2"/>
      <c r="K255" s="2"/>
      <c r="M255" s="2"/>
      <c r="N255" s="2"/>
    </row>
    <row r="256" spans="5:14" x14ac:dyDescent="0.2">
      <c r="E256" s="2"/>
      <c r="G256" s="2"/>
      <c r="I256" s="2"/>
      <c r="K256" s="2"/>
      <c r="M256" s="2"/>
      <c r="N256" s="2"/>
    </row>
    <row r="257" spans="5:14" x14ac:dyDescent="0.2">
      <c r="E257" s="2"/>
      <c r="G257" s="2"/>
      <c r="I257" s="2"/>
      <c r="K257" s="2"/>
      <c r="M257" s="2"/>
      <c r="N257" s="2"/>
    </row>
    <row r="258" spans="5:14" x14ac:dyDescent="0.2">
      <c r="E258" s="2"/>
      <c r="G258" s="2"/>
      <c r="I258" s="2"/>
      <c r="K258" s="2"/>
      <c r="M258" s="2"/>
      <c r="N258" s="2"/>
    </row>
    <row r="259" spans="5:14" x14ac:dyDescent="0.2">
      <c r="E259" s="2"/>
      <c r="G259" s="2"/>
      <c r="I259" s="2"/>
      <c r="K259" s="2"/>
      <c r="M259" s="2"/>
      <c r="N259" s="2"/>
    </row>
    <row r="260" spans="5:14" x14ac:dyDescent="0.2">
      <c r="E260" s="2"/>
      <c r="G260" s="2"/>
      <c r="I260" s="2"/>
      <c r="K260" s="2"/>
      <c r="M260" s="2"/>
      <c r="N260" s="2"/>
    </row>
    <row r="261" spans="5:14" x14ac:dyDescent="0.2">
      <c r="E261" s="2"/>
      <c r="G261" s="2"/>
      <c r="I261" s="2"/>
      <c r="K261" s="2"/>
      <c r="M261" s="2"/>
      <c r="N261" s="2"/>
    </row>
    <row r="262" spans="5:14" x14ac:dyDescent="0.2">
      <c r="E262" s="2"/>
      <c r="G262" s="2"/>
      <c r="I262" s="2"/>
      <c r="K262" s="2"/>
      <c r="M262" s="2"/>
      <c r="N262" s="2"/>
    </row>
    <row r="263" spans="5:14" x14ac:dyDescent="0.2">
      <c r="E263" s="2"/>
      <c r="G263" s="2"/>
      <c r="I263" s="2"/>
      <c r="K263" s="2"/>
      <c r="M263" s="2"/>
      <c r="N263" s="2"/>
    </row>
    <row r="264" spans="5:14" x14ac:dyDescent="0.2">
      <c r="E264" s="2"/>
      <c r="G264" s="2"/>
      <c r="I264" s="2"/>
      <c r="K264" s="2"/>
      <c r="M264" s="2"/>
      <c r="N264" s="2"/>
    </row>
    <row r="265" spans="5:14" x14ac:dyDescent="0.2">
      <c r="E265" s="2"/>
      <c r="G265" s="2"/>
      <c r="I265" s="2"/>
      <c r="K265" s="2"/>
      <c r="M265" s="2"/>
      <c r="N265" s="2"/>
    </row>
    <row r="266" spans="5:14" x14ac:dyDescent="0.2">
      <c r="E266" s="2"/>
      <c r="G266" s="2"/>
      <c r="I266" s="2"/>
      <c r="K266" s="2"/>
      <c r="M266" s="2"/>
      <c r="N266" s="2"/>
    </row>
    <row r="267" spans="5:14" x14ac:dyDescent="0.2">
      <c r="E267" s="2"/>
      <c r="G267" s="2"/>
      <c r="I267" s="2"/>
      <c r="K267" s="2"/>
      <c r="M267" s="2"/>
      <c r="N267" s="2"/>
    </row>
    <row r="268" spans="5:14" x14ac:dyDescent="0.2">
      <c r="E268" s="2"/>
      <c r="G268" s="2"/>
      <c r="I268" s="2"/>
      <c r="K268" s="2"/>
      <c r="M268" s="2"/>
      <c r="N268" s="2"/>
    </row>
    <row r="269" spans="5:14" x14ac:dyDescent="0.2">
      <c r="E269" s="2"/>
      <c r="G269" s="2"/>
      <c r="I269" s="2"/>
      <c r="K269" s="2"/>
      <c r="M269" s="2"/>
      <c r="N269" s="2"/>
    </row>
    <row r="270" spans="5:14" x14ac:dyDescent="0.2">
      <c r="E270" s="2"/>
      <c r="G270" s="2"/>
      <c r="I270" s="2"/>
      <c r="K270" s="2"/>
      <c r="M270" s="2"/>
      <c r="N270" s="2"/>
    </row>
    <row r="271" spans="5:14" x14ac:dyDescent="0.2">
      <c r="E271" s="2"/>
      <c r="G271" s="2"/>
      <c r="I271" s="2"/>
      <c r="K271" s="2"/>
      <c r="M271" s="2"/>
      <c r="N271" s="2"/>
    </row>
    <row r="272" spans="5:14" x14ac:dyDescent="0.2">
      <c r="E272" s="2"/>
      <c r="G272" s="2"/>
      <c r="I272" s="2"/>
      <c r="K272" s="2"/>
      <c r="M272" s="2"/>
      <c r="N272" s="2"/>
    </row>
    <row r="273" spans="5:14" x14ac:dyDescent="0.2">
      <c r="E273" s="2"/>
      <c r="G273" s="2"/>
      <c r="I273" s="2"/>
      <c r="K273" s="2"/>
      <c r="M273" s="2"/>
      <c r="N273" s="2"/>
    </row>
    <row r="274" spans="5:14" x14ac:dyDescent="0.2">
      <c r="E274" s="2"/>
      <c r="G274" s="2"/>
      <c r="I274" s="2"/>
      <c r="K274" s="2"/>
      <c r="M274" s="2"/>
      <c r="N274" s="2"/>
    </row>
    <row r="275" spans="5:14" x14ac:dyDescent="0.2">
      <c r="E275" s="2"/>
      <c r="G275" s="2"/>
      <c r="I275" s="2"/>
      <c r="K275" s="2"/>
      <c r="M275" s="2"/>
      <c r="N275" s="2"/>
    </row>
    <row r="276" spans="5:14" x14ac:dyDescent="0.2">
      <c r="E276" s="2"/>
      <c r="G276" s="2"/>
      <c r="I276" s="2"/>
      <c r="K276" s="2"/>
      <c r="M276" s="2"/>
      <c r="N276" s="2"/>
    </row>
    <row r="277" spans="5:14" x14ac:dyDescent="0.2">
      <c r="E277" s="2"/>
      <c r="G277" s="2"/>
      <c r="I277" s="2"/>
      <c r="K277" s="2"/>
      <c r="M277" s="2"/>
      <c r="N277" s="2"/>
    </row>
    <row r="278" spans="5:14" x14ac:dyDescent="0.2">
      <c r="E278" s="2"/>
      <c r="G278" s="2"/>
      <c r="I278" s="2"/>
      <c r="K278" s="2"/>
      <c r="M278" s="2"/>
      <c r="N278" s="2"/>
    </row>
    <row r="279" spans="5:14" x14ac:dyDescent="0.2">
      <c r="E279" s="2"/>
      <c r="G279" s="2"/>
      <c r="I279" s="2"/>
      <c r="K279" s="2"/>
      <c r="M279" s="2"/>
      <c r="N279" s="2"/>
    </row>
    <row r="280" spans="5:14" x14ac:dyDescent="0.2">
      <c r="E280" s="2"/>
      <c r="G280" s="2"/>
      <c r="I280" s="2"/>
      <c r="K280" s="2"/>
      <c r="M280" s="2"/>
      <c r="N280" s="2"/>
    </row>
    <row r="281" spans="5:14" x14ac:dyDescent="0.2">
      <c r="E281" s="2"/>
      <c r="G281" s="2"/>
      <c r="I281" s="2"/>
      <c r="K281" s="2"/>
      <c r="M281" s="2"/>
      <c r="N281" s="2"/>
    </row>
    <row r="282" spans="5:14" x14ac:dyDescent="0.2">
      <c r="E282" s="2"/>
      <c r="G282" s="2"/>
      <c r="I282" s="2"/>
      <c r="K282" s="2"/>
      <c r="M282" s="2"/>
      <c r="N282" s="2"/>
    </row>
    <row r="283" spans="5:14" x14ac:dyDescent="0.2">
      <c r="E283" s="2"/>
      <c r="G283" s="2"/>
      <c r="I283" s="2"/>
      <c r="K283" s="2"/>
      <c r="M283" s="2"/>
      <c r="N283" s="2"/>
    </row>
    <row r="284" spans="5:14" x14ac:dyDescent="0.2">
      <c r="E284" s="2"/>
      <c r="G284" s="2"/>
      <c r="I284" s="2"/>
      <c r="K284" s="2"/>
      <c r="M284" s="2"/>
      <c r="N284" s="2"/>
    </row>
    <row r="285" spans="5:14" x14ac:dyDescent="0.2">
      <c r="E285" s="2"/>
      <c r="G285" s="2"/>
      <c r="I285" s="2"/>
      <c r="K285" s="2"/>
      <c r="M285" s="2"/>
      <c r="N285" s="2"/>
    </row>
    <row r="286" spans="5:14" x14ac:dyDescent="0.2">
      <c r="E286" s="2"/>
      <c r="G286" s="2"/>
      <c r="I286" s="2"/>
      <c r="K286" s="2"/>
      <c r="M286" s="2"/>
      <c r="N286" s="2"/>
    </row>
    <row r="287" spans="5:14" x14ac:dyDescent="0.2">
      <c r="E287" s="2"/>
      <c r="G287" s="2"/>
      <c r="I287" s="2"/>
      <c r="K287" s="2"/>
      <c r="M287" s="2"/>
      <c r="N287" s="2"/>
    </row>
    <row r="288" spans="5:14" x14ac:dyDescent="0.2">
      <c r="E288" s="2"/>
      <c r="G288" s="2"/>
      <c r="I288" s="2"/>
      <c r="K288" s="2"/>
      <c r="M288" s="2"/>
      <c r="N288" s="2"/>
    </row>
    <row r="289" spans="5:14" x14ac:dyDescent="0.2">
      <c r="E289" s="2"/>
      <c r="G289" s="2"/>
      <c r="I289" s="2"/>
      <c r="K289" s="2"/>
      <c r="M289" s="2"/>
      <c r="N289" s="2"/>
    </row>
    <row r="290" spans="5:14" x14ac:dyDescent="0.2">
      <c r="E290" s="2"/>
      <c r="G290" s="2"/>
      <c r="I290" s="2"/>
      <c r="K290" s="2"/>
      <c r="M290" s="2"/>
      <c r="N290" s="2"/>
    </row>
    <row r="291" spans="5:14" x14ac:dyDescent="0.2">
      <c r="E291" s="2"/>
      <c r="G291" s="2"/>
      <c r="I291" s="2"/>
      <c r="K291" s="2"/>
      <c r="M291" s="2"/>
      <c r="N291" s="2"/>
    </row>
    <row r="292" spans="5:14" x14ac:dyDescent="0.2">
      <c r="E292" s="2"/>
      <c r="G292" s="2"/>
      <c r="I292" s="2"/>
      <c r="K292" s="2"/>
      <c r="M292" s="2"/>
      <c r="N292" s="2"/>
    </row>
    <row r="293" spans="5:14" x14ac:dyDescent="0.2">
      <c r="E293" s="2"/>
      <c r="G293" s="2"/>
      <c r="I293" s="2"/>
      <c r="K293" s="2"/>
      <c r="M293" s="2"/>
      <c r="N293" s="2"/>
    </row>
    <row r="294" spans="5:14" x14ac:dyDescent="0.2">
      <c r="E294" s="2"/>
      <c r="G294" s="2"/>
      <c r="I294" s="2"/>
      <c r="K294" s="2"/>
      <c r="M294" s="2"/>
      <c r="N294" s="2"/>
    </row>
    <row r="295" spans="5:14" x14ac:dyDescent="0.2">
      <c r="E295" s="2"/>
      <c r="G295" s="2"/>
      <c r="I295" s="2"/>
      <c r="K295" s="2"/>
      <c r="M295" s="2"/>
      <c r="N295" s="2"/>
    </row>
    <row r="296" spans="5:14" x14ac:dyDescent="0.2">
      <c r="E296" s="2"/>
      <c r="G296" s="2"/>
      <c r="I296" s="2"/>
      <c r="K296" s="2"/>
      <c r="M296" s="2"/>
      <c r="N296" s="2"/>
    </row>
    <row r="297" spans="5:14" x14ac:dyDescent="0.2">
      <c r="E297" s="2"/>
      <c r="G297" s="2"/>
      <c r="I297" s="2"/>
      <c r="K297" s="2"/>
      <c r="M297" s="2"/>
      <c r="N297" s="2"/>
    </row>
    <row r="298" spans="5:14" x14ac:dyDescent="0.2">
      <c r="E298" s="2"/>
      <c r="G298" s="2"/>
      <c r="I298" s="2"/>
      <c r="K298" s="2"/>
      <c r="M298" s="2"/>
      <c r="N298" s="2"/>
    </row>
    <row r="299" spans="5:14" x14ac:dyDescent="0.2">
      <c r="E299" s="2"/>
      <c r="G299" s="2"/>
      <c r="I299" s="2"/>
      <c r="K299" s="2"/>
      <c r="M299" s="2"/>
      <c r="N299" s="2"/>
    </row>
    <row r="300" spans="5:14" x14ac:dyDescent="0.2">
      <c r="E300" s="2"/>
      <c r="G300" s="2"/>
      <c r="I300" s="2"/>
      <c r="K300" s="2"/>
      <c r="M300" s="2"/>
      <c r="N300" s="2"/>
    </row>
    <row r="301" spans="5:14" x14ac:dyDescent="0.2">
      <c r="E301" s="2"/>
      <c r="G301" s="2"/>
      <c r="I301" s="2"/>
      <c r="K301" s="2"/>
      <c r="M301" s="2"/>
      <c r="N301" s="2"/>
    </row>
    <row r="302" spans="5:14" x14ac:dyDescent="0.2">
      <c r="E302" s="2"/>
      <c r="G302" s="2"/>
      <c r="I302" s="2"/>
      <c r="K302" s="2"/>
      <c r="M302" s="2"/>
      <c r="N302" s="2"/>
    </row>
    <row r="303" spans="5:14" x14ac:dyDescent="0.2">
      <c r="E303" s="2"/>
      <c r="G303" s="2"/>
      <c r="I303" s="2"/>
      <c r="K303" s="2"/>
      <c r="M303" s="2"/>
      <c r="N303" s="2"/>
    </row>
    <row r="304" spans="5:14" x14ac:dyDescent="0.2">
      <c r="E304" s="2"/>
      <c r="G304" s="2"/>
      <c r="I304" s="2"/>
      <c r="K304" s="2"/>
      <c r="M304" s="2"/>
      <c r="N304" s="2"/>
    </row>
    <row r="305" spans="5:14" x14ac:dyDescent="0.2">
      <c r="E305" s="2"/>
      <c r="G305" s="2"/>
      <c r="I305" s="2"/>
      <c r="K305" s="2"/>
      <c r="M305" s="2"/>
      <c r="N305" s="2"/>
    </row>
    <row r="306" spans="5:14" x14ac:dyDescent="0.2">
      <c r="E306" s="2"/>
      <c r="G306" s="2"/>
      <c r="I306" s="2"/>
      <c r="K306" s="2"/>
      <c r="M306" s="2"/>
      <c r="N306" s="2"/>
    </row>
    <row r="307" spans="5:14" x14ac:dyDescent="0.2">
      <c r="E307" s="2"/>
      <c r="G307" s="2"/>
      <c r="I307" s="2"/>
      <c r="K307" s="2"/>
      <c r="M307" s="2"/>
      <c r="N307" s="2"/>
    </row>
    <row r="308" spans="5:14" x14ac:dyDescent="0.2">
      <c r="E308" s="2"/>
      <c r="G308" s="2"/>
      <c r="I308" s="2"/>
      <c r="K308" s="2"/>
      <c r="M308" s="2"/>
      <c r="N308" s="2"/>
    </row>
    <row r="309" spans="5:14" x14ac:dyDescent="0.2">
      <c r="E309" s="2"/>
      <c r="G309" s="2"/>
      <c r="I309" s="2"/>
      <c r="K309" s="2"/>
      <c r="M309" s="2"/>
      <c r="N309" s="2"/>
    </row>
    <row r="310" spans="5:14" x14ac:dyDescent="0.2">
      <c r="E310" s="2"/>
      <c r="G310" s="2"/>
      <c r="I310" s="2"/>
      <c r="K310" s="2"/>
      <c r="M310" s="2"/>
      <c r="N310" s="2"/>
    </row>
    <row r="311" spans="5:14" x14ac:dyDescent="0.2">
      <c r="E311" s="2"/>
      <c r="G311" s="2"/>
      <c r="I311" s="2"/>
      <c r="K311" s="2"/>
      <c r="M311" s="2"/>
      <c r="N311" s="2"/>
    </row>
    <row r="312" spans="5:14" x14ac:dyDescent="0.2">
      <c r="E312" s="2"/>
      <c r="G312" s="2"/>
      <c r="I312" s="2"/>
      <c r="K312" s="2"/>
      <c r="M312" s="2"/>
      <c r="N312" s="2"/>
    </row>
    <row r="313" spans="5:14" x14ac:dyDescent="0.2">
      <c r="E313" s="2"/>
      <c r="G313" s="2"/>
      <c r="I313" s="2"/>
      <c r="K313" s="2"/>
      <c r="M313" s="2"/>
      <c r="N313" s="2"/>
    </row>
    <row r="314" spans="5:14" x14ac:dyDescent="0.2">
      <c r="E314" s="2"/>
      <c r="G314" s="2"/>
      <c r="I314" s="2"/>
      <c r="K314" s="2"/>
      <c r="M314" s="2"/>
      <c r="N314" s="2"/>
    </row>
    <row r="315" spans="5:14" x14ac:dyDescent="0.2">
      <c r="E315" s="2"/>
      <c r="G315" s="2"/>
      <c r="I315" s="2"/>
      <c r="K315" s="2"/>
      <c r="M315" s="2"/>
      <c r="N315" s="2"/>
    </row>
    <row r="316" spans="5:14" x14ac:dyDescent="0.2">
      <c r="E316" s="2"/>
      <c r="G316" s="2"/>
      <c r="I316" s="2"/>
      <c r="K316" s="2"/>
      <c r="M316" s="2"/>
      <c r="N316" s="2"/>
    </row>
    <row r="317" spans="5:14" x14ac:dyDescent="0.2">
      <c r="E317" s="2"/>
      <c r="G317" s="2"/>
      <c r="I317" s="2"/>
      <c r="K317" s="2"/>
      <c r="M317" s="2"/>
      <c r="N317" s="2"/>
    </row>
    <row r="318" spans="5:14" x14ac:dyDescent="0.2">
      <c r="E318" s="2"/>
      <c r="G318" s="2"/>
      <c r="I318" s="2"/>
      <c r="K318" s="2"/>
      <c r="M318" s="2"/>
      <c r="N318" s="2"/>
    </row>
    <row r="319" spans="5:14" x14ac:dyDescent="0.2">
      <c r="E319" s="2"/>
      <c r="G319" s="2"/>
      <c r="I319" s="2"/>
      <c r="K319" s="2"/>
      <c r="M319" s="2"/>
      <c r="N319" s="2"/>
    </row>
    <row r="320" spans="5:14" x14ac:dyDescent="0.2">
      <c r="E320" s="2"/>
      <c r="G320" s="2"/>
      <c r="I320" s="2"/>
      <c r="K320" s="2"/>
      <c r="M320" s="2"/>
      <c r="N320" s="2"/>
    </row>
    <row r="321" spans="5:14" x14ac:dyDescent="0.2">
      <c r="E321" s="2"/>
      <c r="G321" s="2"/>
      <c r="I321" s="2"/>
      <c r="K321" s="2"/>
      <c r="M321" s="2"/>
      <c r="N321" s="2"/>
    </row>
    <row r="322" spans="5:14" x14ac:dyDescent="0.2">
      <c r="E322" s="2"/>
      <c r="G322" s="2"/>
      <c r="I322" s="2"/>
      <c r="K322" s="2"/>
      <c r="M322" s="2"/>
      <c r="N322" s="2"/>
    </row>
    <row r="323" spans="5:14" x14ac:dyDescent="0.2">
      <c r="E323" s="2"/>
      <c r="G323" s="2"/>
      <c r="I323" s="2"/>
      <c r="K323" s="2"/>
      <c r="M323" s="2"/>
      <c r="N323" s="2"/>
    </row>
    <row r="324" spans="5:14" x14ac:dyDescent="0.2">
      <c r="E324" s="2"/>
      <c r="G324" s="2"/>
      <c r="I324" s="2"/>
      <c r="K324" s="2"/>
      <c r="M324" s="2"/>
      <c r="N324" s="2"/>
    </row>
    <row r="325" spans="5:14" x14ac:dyDescent="0.2">
      <c r="E325" s="2"/>
      <c r="G325" s="2"/>
      <c r="I325" s="2"/>
      <c r="K325" s="2"/>
      <c r="M325" s="2"/>
      <c r="N325" s="2"/>
    </row>
    <row r="326" spans="5:14" x14ac:dyDescent="0.2">
      <c r="E326" s="2"/>
      <c r="G326" s="2"/>
      <c r="I326" s="2"/>
      <c r="K326" s="2"/>
      <c r="M326" s="2"/>
      <c r="N326" s="2"/>
    </row>
    <row r="327" spans="5:14" x14ac:dyDescent="0.2">
      <c r="E327" s="2"/>
      <c r="G327" s="2"/>
      <c r="I327" s="2"/>
      <c r="K327" s="2"/>
      <c r="M327" s="2"/>
      <c r="N327" s="2"/>
    </row>
    <row r="328" spans="5:14" x14ac:dyDescent="0.2">
      <c r="E328" s="2"/>
      <c r="G328" s="2"/>
      <c r="I328" s="2"/>
      <c r="K328" s="2"/>
      <c r="M328" s="2"/>
      <c r="N328" s="2"/>
    </row>
    <row r="329" spans="5:14" x14ac:dyDescent="0.2">
      <c r="E329" s="2"/>
      <c r="G329" s="2"/>
      <c r="I329" s="2"/>
      <c r="K329" s="2"/>
      <c r="M329" s="2"/>
      <c r="N329" s="2"/>
    </row>
    <row r="330" spans="5:14" x14ac:dyDescent="0.2">
      <c r="E330" s="2"/>
      <c r="G330" s="2"/>
      <c r="I330" s="2"/>
      <c r="K330" s="2"/>
      <c r="M330" s="2"/>
      <c r="N330" s="2"/>
    </row>
    <row r="331" spans="5:14" x14ac:dyDescent="0.2">
      <c r="E331" s="2"/>
      <c r="G331" s="2"/>
      <c r="I331" s="2"/>
      <c r="K331" s="2"/>
      <c r="M331" s="2"/>
      <c r="N331" s="2"/>
    </row>
    <row r="332" spans="5:14" x14ac:dyDescent="0.2">
      <c r="E332" s="2"/>
      <c r="G332" s="2"/>
      <c r="I332" s="2"/>
      <c r="K332" s="2"/>
      <c r="M332" s="2"/>
      <c r="N332" s="2"/>
    </row>
    <row r="333" spans="5:14" x14ac:dyDescent="0.2">
      <c r="E333" s="2"/>
      <c r="G333" s="2"/>
      <c r="I333" s="2"/>
      <c r="K333" s="2"/>
      <c r="M333" s="2"/>
      <c r="N333" s="2"/>
    </row>
    <row r="334" spans="5:14" x14ac:dyDescent="0.2">
      <c r="E334" s="2"/>
      <c r="G334" s="2"/>
      <c r="I334" s="2"/>
      <c r="K334" s="2"/>
      <c r="M334" s="2"/>
      <c r="N334" s="2"/>
    </row>
    <row r="335" spans="5:14" x14ac:dyDescent="0.2">
      <c r="E335" s="2"/>
      <c r="G335" s="2"/>
      <c r="I335" s="2"/>
      <c r="K335" s="2"/>
      <c r="M335" s="2"/>
      <c r="N335" s="2"/>
    </row>
    <row r="336" spans="5:14" x14ac:dyDescent="0.2">
      <c r="E336" s="2"/>
      <c r="G336" s="2"/>
      <c r="I336" s="2"/>
      <c r="K336" s="2"/>
      <c r="M336" s="2"/>
      <c r="N336" s="2"/>
    </row>
    <row r="337" spans="5:14" x14ac:dyDescent="0.2">
      <c r="E337" s="2"/>
      <c r="G337" s="2"/>
      <c r="I337" s="2"/>
      <c r="K337" s="2"/>
      <c r="M337" s="2"/>
      <c r="N337" s="2"/>
    </row>
  </sheetData>
  <mergeCells count="1">
    <mergeCell ref="A84:B84"/>
  </mergeCells>
  <pageMargins left="0.7" right="0.7" top="0.75" bottom="0.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6191C037D4B4F9DADE0B28D168552" ma:contentTypeVersion="11" ma:contentTypeDescription="Create a new document." ma:contentTypeScope="" ma:versionID="10da59ca7ea77d0f10020b2e63219e1a">
  <xsd:schema xmlns:xsd="http://www.w3.org/2001/XMLSchema" xmlns:xs="http://www.w3.org/2001/XMLSchema" xmlns:p="http://schemas.microsoft.com/office/2006/metadata/properties" xmlns:ns3="bde2bb99-6e0f-446e-86b1-e24f0f9d494c" xmlns:ns4="42991a98-1422-4108-8d20-03a0c88fe087" targetNamespace="http://schemas.microsoft.com/office/2006/metadata/properties" ma:root="true" ma:fieldsID="595aa98faad44c8601c25f612a8d7e8d" ns3:_="" ns4:_="">
    <xsd:import namespace="bde2bb99-6e0f-446e-86b1-e24f0f9d494c"/>
    <xsd:import namespace="42991a98-1422-4108-8d20-03a0c88fe0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bb99-6e0f-446e-86b1-e24f0f9d4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91a98-1422-4108-8d20-03a0c88fe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29D2E6-DB1A-45BD-B60A-D026BDA83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bb99-6e0f-446e-86b1-e24f0f9d494c"/>
    <ds:schemaRef ds:uri="42991a98-1422-4108-8d20-03a0c88fe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38442-DB12-41A0-9A2B-91F51E464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272E0-E908-4C2D-8896-37A1DE766513}">
  <ds:schemaRefs>
    <ds:schemaRef ds:uri="http://schemas.microsoft.com/office/2006/metadata/properties"/>
    <ds:schemaRef ds:uri="http://purl.org/dc/dcmitype/"/>
    <ds:schemaRef ds:uri="http://purl.org/dc/terms/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2991a98-1422-4108-8d20-03a0c88fe08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Task Order Items Calculator</vt:lpstr>
      <vt:lpstr>'Task Order Items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0x0101003AB6191C037D4B4F9DADE0B28D168552</vt:lpwstr>
  </property>
</Properties>
</file>